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0" i="1"/>
  <c r="I10" i="1"/>
  <c r="I11" i="1"/>
  <c r="I12" i="1"/>
  <c r="I13" i="1"/>
  <c r="I14" i="1"/>
  <c r="I9" i="1"/>
  <c r="H10" i="1"/>
  <c r="H11" i="1"/>
  <c r="H12" i="1"/>
  <c r="H13" i="1"/>
  <c r="H14" i="1"/>
  <c r="H9" i="1"/>
  <c r="F25" i="1"/>
  <c r="E25" i="1"/>
  <c r="D25" i="1"/>
  <c r="C25" i="1"/>
  <c r="B25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<sst xmlns="http://schemas.openxmlformats.org/spreadsheetml/2006/main" count="41" uniqueCount="26">
  <si>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</si>
  <si>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</si>
  <si>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</si>
  <si>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JANUARY 2002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</si>
  <si>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</si>
  <si>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</si>
  <si>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</si>
  <si>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</si>
  <si>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</si>
  <si>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</si>
  <si>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</si>
  <si>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REVENUE</t>
  </si>
  <si>
    <t>NDR</t>
  </si>
  <si>
    <t>PRIOR YEAR</t>
  </si>
  <si>
    <t>BARS</t>
  </si>
  <si>
    <t>RESTAURANTS</t>
  </si>
  <si>
    <t>HOTELS</t>
  </si>
  <si>
    <t>RACETRACKS OTBS</t>
  </si>
  <si>
    <t>TRUCKSTOPS</t>
  </si>
  <si>
    <t>TOTALS</t>
  </si>
  <si>
    <t>2001/2002 YEAR TO DATE</t>
  </si>
  <si>
    <t>NDR YTD</t>
  </si>
  <si>
    <t>LAST MONTH</t>
  </si>
  <si>
    <t>LAST YEAR</t>
  </si>
  <si>
    <t>THIS MONTH</t>
  </si>
  <si>
    <t>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</si>
</sst>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8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/>
    <xf numFmtId="17" fontId="3" fillId="0" borderId="0" xfId="0" quotePrefix="1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/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/>
    <xf numFmtId="168" fontId="0" fillId="0" borderId="0" xfId="1" applyNumberFormat="1" applyFont="1"/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168" fontId="0" fillId="0" borderId="6" xfId="1" applyNumberFormat="1" applyFont="1" applyBorder="1"/>
    <xf numFmtId="168" fontId="2" fillId="3" borderId="7" xfId="1" applyNumberFormat="1" applyFont="1" applyFill="1" applyBorder="1"/>
    <xf numFmtId="168" fontId="2" fillId="3" borderId="3" xfId="1" applyNumberFormat="1" applyFont="1" applyFill="1" applyBorder="1"/>
    <xf numFmtId="168" fontId="0" fillId="0" borderId="8" xfId="1" applyNumberFormat="1" applyFont="1" applyBorder="1"/>
    <xf numFmtId="168" fontId="0" fillId="0" borderId="2" xfId="1" applyNumberFormat="1" applyFont="1" applyBorder="1"/>
    <xf numFmtId="168" fontId="0" fillId="0" borderId="7" xfId="1" applyNumberFormat="1" applyFont="1" applyBorder="1"/>
    <xf numFmtId="168" fontId="0" fillId="0" borderId="3" xfId="1" applyNumberFormat="1" applyFont="1" applyBorder="1"/>
    <xf numFmtId="168" fontId="4" fillId="0" borderId="3" xfId="1" applyNumberFormat="1" applyFont="1" applyBorder="1"/>
    <xf numFmtId="168" fontId="5" fillId="3" borderId="3" xfId="1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4" workbookViewId="0">
      <selection activeCell="G25" sqref="G25"/>
    </sheetView>
  </sheetViews>
  <sheetFormatPr defaultRowHeight="14.25" x14ac:dyDescent="0.2"/>
  <cols>
    <col min="1" max="1" width="21.625" customWidth="1"/>
    <col min="2" max="2" width="7.875" customWidth="1"/>
    <col min="3" max="3" width="10.375" bestFit="1" customWidth="1"/>
    <col min="4" max="4" width="10.625" bestFit="1" customWidth="1"/>
    <col min="5" max="5" width="14.875" bestFit="1" customWidth="1"/>
    <col min="6" max="6" width="13.625" bestFit="1" customWidth="1"/>
    <col min="7" max="7" width="11.875" bestFit="1" customWidth="1"/>
    <col min="8" max="8" width="11.5" bestFit="1" customWidth="1"/>
    <col min="9" max="9" width="9.875" bestFit="1" customWidth="1"/>
  </cols>
  <sheetData>
    <row r="1" spans="1:9" ht="15.75" x14ac:dyDescent="0.25">
      <c r="A1" s="1" t="s">
        <v>0</v>
      </c>
      <c r="B1" s="1"/>
      <c r="C1" s="1"/>
    </row>
    <row r="2" spans="1:9" ht="15.75" x14ac:dyDescent="0.25">
      <c r="A2" s="1" t="s">
        <v>1</v>
      </c>
      <c r="B2" s="1"/>
      <c r="C2" s="1"/>
    </row>
    <row r="3" spans="1:9" ht="15.75" x14ac:dyDescent="0.25">
      <c r="A3" s="1" t="s">
        <v>2</v>
      </c>
      <c r="B3" s="1"/>
      <c r="C3" s="1"/>
    </row>
    <row r="6" spans="1:9" ht="15.75" x14ac:dyDescent="0.25">
      <c r="A6" s="2" t="s">
        <v>3</v>
      </c>
      <c r="B6" s="3"/>
      <c r="C6" s="3"/>
      <c r="D6" s="3"/>
      <c r="E6" s="3"/>
      <c r="F6" s="3"/>
      <c r="G6" s="3"/>
    </row>
    <row r="7" spans="1:9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14" t="s">
        <v>22</v>
      </c>
      <c r="I7" s="14" t="s">
        <v>23</v>
      </c>
    </row>
    <row r="8" spans="1:9" x14ac:dyDescent="0.2">
      <c r="A8" s="5"/>
      <c r="B8" s="5"/>
      <c r="C8" s="6"/>
      <c r="D8" s="6" t="s">
        <v>11</v>
      </c>
      <c r="E8" s="6"/>
      <c r="F8" s="6" t="s">
        <v>12</v>
      </c>
      <c r="G8" s="6" t="s">
        <v>13</v>
      </c>
      <c r="H8" s="15" t="s">
        <v>24</v>
      </c>
      <c r="I8" s="15" t="s">
        <v>25</v>
      </c>
    </row>
    <row r="9" spans="1:9" x14ac:dyDescent="0.2">
      <c r="A9" s="7" t="s">
        <v>14</v>
      </c>
      <c r="B9" s="8">
        <v>4712</v>
      </c>
      <c r="C9" s="8">
        <v>1599</v>
      </c>
      <c r="D9" s="9">
        <v>11615500</v>
      </c>
      <c r="E9" s="9">
        <v>3020049</v>
      </c>
      <c r="F9" s="9">
        <v>12239788</v>
      </c>
      <c r="G9" s="9">
        <v>11738073</v>
      </c>
      <c r="H9" s="21">
        <f>(D9-F9)/F9</f>
        <v>-5.1004804985184386E-2</v>
      </c>
      <c r="I9" s="22">
        <f>(D9-G9)/G9</f>
        <v>-1.0442344326875458E-2</v>
      </c>
    </row>
    <row r="10" spans="1:9" x14ac:dyDescent="0.2">
      <c r="A10" s="7" t="s">
        <v>15</v>
      </c>
      <c r="B10" s="8">
        <v>3233</v>
      </c>
      <c r="C10" s="8">
        <v>1106</v>
      </c>
      <c r="D10" s="9">
        <v>9058272</v>
      </c>
      <c r="E10" s="9">
        <v>2355165</v>
      </c>
      <c r="F10" s="9">
        <v>8889644</v>
      </c>
      <c r="G10" s="9">
        <v>9080381</v>
      </c>
      <c r="H10" s="19">
        <f t="shared" ref="H10:H14" si="0">(D10-F10)/F10</f>
        <v>1.8969038580172615E-2</v>
      </c>
      <c r="I10" s="20">
        <f t="shared" ref="I10:I14" si="1">(D10-G10)/G10</f>
        <v>-2.4348097287988247E-3</v>
      </c>
    </row>
    <row r="11" spans="1:9" x14ac:dyDescent="0.2">
      <c r="A11" s="7" t="s">
        <v>16</v>
      </c>
      <c r="B11" s="8">
        <v>166</v>
      </c>
      <c r="C11" s="8">
        <v>30</v>
      </c>
      <c r="D11" s="9">
        <v>441069</v>
      </c>
      <c r="E11" s="9">
        <v>114679</v>
      </c>
      <c r="F11" s="9">
        <v>407123</v>
      </c>
      <c r="G11" s="9">
        <v>455672</v>
      </c>
      <c r="H11" s="19">
        <f t="shared" si="0"/>
        <v>8.3380206964480022E-2</v>
      </c>
      <c r="I11" s="20">
        <f t="shared" si="1"/>
        <v>-3.2047174283256374E-2</v>
      </c>
    </row>
    <row r="12" spans="1:9" x14ac:dyDescent="0.2">
      <c r="A12" s="7" t="s">
        <v>17</v>
      </c>
      <c r="B12" s="8">
        <v>747</v>
      </c>
      <c r="C12" s="8">
        <v>10</v>
      </c>
      <c r="D12" s="9">
        <v>1310522</v>
      </c>
      <c r="E12" s="9">
        <v>294868</v>
      </c>
      <c r="F12" s="9">
        <v>1287050</v>
      </c>
      <c r="G12" s="9">
        <v>1622662</v>
      </c>
      <c r="H12" s="19">
        <f t="shared" si="0"/>
        <v>1.8237053727516415E-2</v>
      </c>
      <c r="I12" s="20">
        <f t="shared" si="1"/>
        <v>-0.1923629196961536</v>
      </c>
    </row>
    <row r="13" spans="1:9" x14ac:dyDescent="0.2">
      <c r="A13" s="7" t="s">
        <v>18</v>
      </c>
      <c r="B13" s="8">
        <v>4581</v>
      </c>
      <c r="C13" s="8">
        <v>112</v>
      </c>
      <c r="D13" s="9">
        <v>21925537</v>
      </c>
      <c r="E13" s="9">
        <v>7125805</v>
      </c>
      <c r="F13" s="9">
        <v>22100407</v>
      </c>
      <c r="G13" s="9">
        <v>18467978</v>
      </c>
      <c r="H13" s="13">
        <f t="shared" si="0"/>
        <v>-7.9125239639251891E-3</v>
      </c>
      <c r="I13" s="16">
        <f t="shared" si="1"/>
        <v>0.18721914223636177</v>
      </c>
    </row>
    <row r="14" spans="1:9" ht="15" x14ac:dyDescent="0.25">
      <c r="A14" s="10" t="s">
        <v>19</v>
      </c>
      <c r="B14" s="11">
        <f t="shared" ref="B14:G14" si="2">SUM(B9:B13)</f>
        <v>13439</v>
      </c>
      <c r="C14" s="11">
        <f t="shared" si="2"/>
        <v>2857</v>
      </c>
      <c r="D14" s="12">
        <f t="shared" si="2"/>
        <v>44350900</v>
      </c>
      <c r="E14" s="12">
        <f t="shared" si="2"/>
        <v>12910566</v>
      </c>
      <c r="F14" s="12">
        <f t="shared" si="2"/>
        <v>44924012</v>
      </c>
      <c r="G14" s="12">
        <f t="shared" si="2"/>
        <v>41364766</v>
      </c>
      <c r="H14" s="17">
        <f t="shared" si="0"/>
        <v>-1.2757364591568536E-2</v>
      </c>
      <c r="I14" s="18">
        <f t="shared" si="1"/>
        <v>7.2190279040862948E-2</v>
      </c>
    </row>
    <row r="15" spans="1:9" x14ac:dyDescent="0.2">
      <c r="A15" s="3"/>
      <c r="B15" s="3"/>
      <c r="C15" s="3"/>
      <c r="D15" s="3"/>
      <c r="E15" s="3"/>
      <c r="F15" s="3"/>
      <c r="G15" s="3"/>
    </row>
    <row r="16" spans="1:9" x14ac:dyDescent="0.2">
      <c r="A16" s="3"/>
      <c r="B16" s="3"/>
      <c r="C16" s="3"/>
      <c r="D16" s="3"/>
      <c r="E16" s="3"/>
      <c r="F16" s="3"/>
      <c r="G16" s="3"/>
    </row>
    <row r="17" spans="1:7" ht="15.75" x14ac:dyDescent="0.25">
      <c r="A17" s="1" t="s">
        <v>20</v>
      </c>
      <c r="B17" s="1"/>
      <c r="C17" s="3"/>
      <c r="D17" s="3"/>
      <c r="E17" s="3"/>
      <c r="F17" s="3"/>
      <c r="G17" s="3"/>
    </row>
    <row r="18" spans="1:7" x14ac:dyDescent="0.2">
      <c r="A18" s="4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21</v>
      </c>
      <c r="G18" s="14" t="s">
        <v>23</v>
      </c>
    </row>
    <row r="19" spans="1:7" x14ac:dyDescent="0.2">
      <c r="A19" s="5"/>
      <c r="B19" s="5"/>
      <c r="C19" s="6"/>
      <c r="D19" s="6" t="s">
        <v>11</v>
      </c>
      <c r="E19" s="6"/>
      <c r="F19" s="6" t="s">
        <v>13</v>
      </c>
      <c r="G19" s="15" t="s">
        <v>25</v>
      </c>
    </row>
    <row r="20" spans="1:7" x14ac:dyDescent="0.2">
      <c r="A20" s="7" t="s">
        <v>14</v>
      </c>
      <c r="B20" s="8">
        <v>4712</v>
      </c>
      <c r="C20" s="8">
        <v>1599</v>
      </c>
      <c r="D20" s="9">
        <v>81975462</v>
      </c>
      <c r="E20" s="9">
        <v>21313759</v>
      </c>
      <c r="F20" s="9">
        <v>82892172</v>
      </c>
      <c r="G20" s="23">
        <f>(D20-F20)/F20</f>
        <v>-1.1059065987557909E-2</v>
      </c>
    </row>
    <row r="21" spans="1:7" x14ac:dyDescent="0.2">
      <c r="A21" s="7" t="s">
        <v>15</v>
      </c>
      <c r="B21" s="8">
        <v>3233</v>
      </c>
      <c r="C21" s="8">
        <v>1106</v>
      </c>
      <c r="D21" s="9">
        <v>62171368</v>
      </c>
      <c r="E21" s="9">
        <v>16164650</v>
      </c>
      <c r="F21" s="9">
        <v>63268738</v>
      </c>
      <c r="G21" s="23">
        <f t="shared" ref="G21:G25" si="3">(D21-F21)/F21</f>
        <v>-1.7344584935454221E-2</v>
      </c>
    </row>
    <row r="22" spans="1:7" x14ac:dyDescent="0.2">
      <c r="A22" s="7" t="s">
        <v>16</v>
      </c>
      <c r="B22" s="8">
        <v>166</v>
      </c>
      <c r="C22" s="8">
        <v>30</v>
      </c>
      <c r="D22" s="9">
        <v>3172626</v>
      </c>
      <c r="E22" s="9">
        <v>824887</v>
      </c>
      <c r="F22" s="9">
        <v>3536435</v>
      </c>
      <c r="G22" s="23">
        <f t="shared" si="3"/>
        <v>-0.10287450497464254</v>
      </c>
    </row>
    <row r="23" spans="1:7" x14ac:dyDescent="0.2">
      <c r="A23" s="7" t="s">
        <v>17</v>
      </c>
      <c r="B23" s="8">
        <v>747</v>
      </c>
      <c r="C23" s="8">
        <v>10</v>
      </c>
      <c r="D23" s="9">
        <v>8522592</v>
      </c>
      <c r="E23" s="9">
        <v>1917589</v>
      </c>
      <c r="F23" s="9">
        <v>11282896</v>
      </c>
      <c r="G23" s="23">
        <f t="shared" si="3"/>
        <v>-0.24464499185315544</v>
      </c>
    </row>
    <row r="24" spans="1:7" x14ac:dyDescent="0.2">
      <c r="A24" s="7" t="s">
        <v>18</v>
      </c>
      <c r="B24" s="8">
        <v>4581</v>
      </c>
      <c r="C24" s="8">
        <v>112</v>
      </c>
      <c r="D24" s="9">
        <v>146808021</v>
      </c>
      <c r="E24" s="9">
        <v>47712644</v>
      </c>
      <c r="F24" s="9">
        <v>122718145</v>
      </c>
      <c r="G24" s="23">
        <f t="shared" si="3"/>
        <v>0.19630247833358302</v>
      </c>
    </row>
    <row r="25" spans="1:7" x14ac:dyDescent="0.2">
      <c r="A25" s="10" t="s">
        <v>19</v>
      </c>
      <c r="B25" s="11">
        <f>SUM(B20:B24)</f>
        <v>13439</v>
      </c>
      <c r="C25" s="11">
        <f>SUM(C20:C24)</f>
        <v>2857</v>
      </c>
      <c r="D25" s="12">
        <f>SUM(D20:D24)</f>
        <v>302650069</v>
      </c>
      <c r="E25" s="12">
        <f>SUM(E20:E24)</f>
        <v>87933529</v>
      </c>
      <c r="F25" s="12">
        <f>SUM(F20:F24)</f>
        <v>283698386</v>
      </c>
      <c r="G25" s="24">
        <f t="shared" si="3"/>
        <v>6.6802223541729988E-2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cp:lastPrinted>2011-11-02T19:02:50Z</cp:lastPrinted>
  <dcterms:created xsi:type="dcterms:W3CDTF">2011-11-02T19:00:34Z</dcterms:created>
  <dcterms:modified xsi:type="dcterms:W3CDTF">2011-11-02T19:20:31Z</dcterms:modified>
</cp:coreProperties>
</file>