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3\"/>
    </mc:Choice>
  </mc:AlternateContent>
  <bookViews>
    <workbookView xWindow="0" yWindow="0" windowWidth="28800" windowHeight="12315"/>
  </bookViews>
  <sheets>
    <sheet name="Riverboat Revenue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5" i="1"/>
  <c r="E56" i="1" s="1"/>
  <c r="D55" i="1"/>
  <c r="C55" i="1"/>
  <c r="C56" i="1" s="1"/>
  <c r="D52" i="1"/>
  <c r="E51" i="1"/>
  <c r="E52" i="1" s="1"/>
  <c r="D51" i="1"/>
  <c r="C51" i="1"/>
  <c r="C52" i="1" s="1"/>
</calcChain>
</file>

<file path=xl/sharedStrings.xml><?xml version="1.0" encoding="utf-8"?>
<sst xmlns="http://schemas.openxmlformats.org/spreadsheetml/2006/main" count="74" uniqueCount="46">
  <si>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</si>
  <si>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</si>
  <si>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</si>
  <si>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</si>
  <si>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2021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</si>
  <si>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</si>
  <si>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</si>
  <si>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</si>
  <si>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</si>
  <si>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</si>
  <si>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</si>
  <si>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</si>
  <si>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</si>
  <si>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</si>
  <si>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</si>
  <si>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</si>
  <si>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</si>
  <si>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</si>
  <si>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</si>
  <si>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</si>
  <si>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</si>
  <si>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</si>
  <si>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</si>
  <si>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</si>
  <si>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</si>
  <si>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</si>
  <si>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</si>
  <si>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</si>
  <si>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</si>
  <si>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</si>
  <si>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</si>
  <si>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</si>
  <si>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</si>
  <si>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</si>
  <si>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</si>
  <si>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</si>
  <si>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2020 - MARCH 31, 2021</t>
  </si>
  <si>
    <t xml:space="preserve">  </t>
  </si>
  <si>
    <t xml:space="preserve">Riverboat </t>
  </si>
  <si>
    <t>FYTD</t>
  </si>
  <si>
    <t>Total AGR</t>
  </si>
  <si>
    <t>Fee Remittance</t>
  </si>
  <si>
    <t>July 2019 - March 2020</t>
  </si>
  <si>
    <t>FY 20/21 - FY 19/20</t>
  </si>
  <si>
    <t>July 2018 - March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</si>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</sst>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17" fillId="0" borderId="0" xfId="1" applyNumberFormat="1" applyFont="1" applyFill="1" applyBorder="1" applyProtection="1"/>
    <xf numFmtId="167" fontId="17" fillId="0" borderId="13" xfId="1" applyNumberFormat="1" applyFont="1" applyFill="1" applyBorder="1" applyProtection="1"/>
    <xf numFmtId="164" fontId="18" fillId="0" borderId="14" xfId="0" applyFont="1" applyBorder="1"/>
    <xf numFmtId="164" fontId="18" fillId="0" borderId="15" xfId="0" applyFont="1" applyBorder="1"/>
    <xf numFmtId="9" fontId="17" fillId="0" borderId="15" xfId="3" applyFont="1" applyFill="1" applyBorder="1"/>
    <xf numFmtId="9" fontId="17" fillId="0" borderId="16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0" zoomScaleNormal="110" workbookViewId="0">
      <selection activeCell="A54" sqref="A54:A55"/>
    </sheetView>
  </sheetViews>
  <sheetFormatPr defaultColWidth="9" defaultRowHeight="12" x14ac:dyDescent="0.15"/>
  <cols>
    <col min="1" max="1" width="32" style="20" customWidth="1"/>
    <col min="2" max="2" width="8.5" style="20" customWidth="1"/>
    <col min="3" max="3" width="14.125" style="20" customWidth="1"/>
    <col min="4" max="4" width="15.875" style="20" bestFit="1" customWidth="1"/>
    <col min="5" max="5" width="17.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.5" thickBot="1" x14ac:dyDescent="0.25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2">
      <c r="A8" s="37" t="s">
        <v>18</v>
      </c>
      <c r="B8" s="38">
        <v>35342</v>
      </c>
      <c r="C8" s="39">
        <v>31</v>
      </c>
      <c r="D8" s="40">
        <v>60286</v>
      </c>
      <c r="E8" s="41">
        <v>5865957.9400000004</v>
      </c>
      <c r="F8" s="42">
        <v>1261180.96</v>
      </c>
      <c r="G8" s="41">
        <v>2960112.22</v>
      </c>
      <c r="H8" s="43">
        <v>2513822.12</v>
      </c>
      <c r="I8" s="44"/>
    </row>
    <row r="9" spans="1:11" ht="15.75" customHeight="1" x14ac:dyDescent="0.2">
      <c r="A9" s="45" t="s">
        <v>19</v>
      </c>
      <c r="B9" s="46">
        <v>36880</v>
      </c>
      <c r="C9" s="47">
        <v>31</v>
      </c>
      <c r="D9" s="40">
        <v>136143</v>
      </c>
      <c r="E9" s="48">
        <v>11112542.460000001</v>
      </c>
      <c r="F9" s="49">
        <v>2389196.66</v>
      </c>
      <c r="G9" s="48">
        <v>5189603.66</v>
      </c>
      <c r="H9" s="50">
        <v>4369686.9800000004</v>
      </c>
      <c r="I9" s="44"/>
    </row>
    <row r="10" spans="1:11" ht="15.75" customHeight="1" x14ac:dyDescent="0.2">
      <c r="A10" s="45" t="s">
        <v>20</v>
      </c>
      <c r="B10" s="46">
        <v>34524</v>
      </c>
      <c r="C10" s="47">
        <v>31</v>
      </c>
      <c r="D10" s="40">
        <v>101784</v>
      </c>
      <c r="E10" s="48">
        <v>16091483.779999999</v>
      </c>
      <c r="F10" s="49">
        <v>3459669</v>
      </c>
      <c r="G10" s="48">
        <v>11023427.890000001</v>
      </c>
      <c r="H10" s="50">
        <v>6381573.3099999996</v>
      </c>
      <c r="I10" s="44"/>
    </row>
    <row r="11" spans="1:11" ht="15.75" customHeight="1" x14ac:dyDescent="0.2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-2188.34</v>
      </c>
      <c r="H11" s="50">
        <v>1771803.07</v>
      </c>
      <c r="I11" s="44"/>
    </row>
    <row r="12" spans="1:11" ht="15.75" customHeight="1" x14ac:dyDescent="0.2">
      <c r="A12" s="45" t="s">
        <v>22</v>
      </c>
      <c r="B12" s="46">
        <v>38127</v>
      </c>
      <c r="C12" s="47">
        <v>31</v>
      </c>
      <c r="D12" s="40">
        <v>63348</v>
      </c>
      <c r="E12" s="48">
        <v>6494674.3399999999</v>
      </c>
      <c r="F12" s="49">
        <v>1396355</v>
      </c>
      <c r="G12" s="48">
        <v>3328494.98</v>
      </c>
      <c r="H12" s="50">
        <v>3140879.1</v>
      </c>
      <c r="I12" s="44"/>
    </row>
    <row r="13" spans="1:11" ht="15.75" customHeight="1" x14ac:dyDescent="0.2">
      <c r="A13" s="45" t="s">
        <v>23</v>
      </c>
      <c r="B13" s="46">
        <v>41438</v>
      </c>
      <c r="C13" s="47">
        <v>31</v>
      </c>
      <c r="D13" s="40">
        <v>134502</v>
      </c>
      <c r="E13" s="48">
        <v>19679287.370000001</v>
      </c>
      <c r="F13" s="49">
        <v>4231046.78</v>
      </c>
      <c r="G13" s="48">
        <v>12908534.5</v>
      </c>
      <c r="H13" s="50">
        <v>6492938.7300000004</v>
      </c>
      <c r="I13" s="44"/>
    </row>
    <row r="14" spans="1:11" ht="15.75" customHeight="1" x14ac:dyDescent="0.2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3851286.13</v>
      </c>
      <c r="I14" s="44"/>
    </row>
    <row r="15" spans="1:11" ht="15.75" customHeight="1" x14ac:dyDescent="0.2">
      <c r="A15" s="52" t="s">
        <v>25</v>
      </c>
      <c r="B15" s="53">
        <v>38495</v>
      </c>
      <c r="C15" s="47">
        <v>31</v>
      </c>
      <c r="D15" s="54">
        <v>217222</v>
      </c>
      <c r="E15" s="55">
        <v>30060108.57</v>
      </c>
      <c r="F15" s="56">
        <v>6462923.3499999996</v>
      </c>
      <c r="G15" s="55">
        <v>21876019.73</v>
      </c>
      <c r="H15" s="57">
        <v>10762006.49</v>
      </c>
      <c r="I15" s="44"/>
    </row>
    <row r="16" spans="1:11" ht="15.75" customHeight="1" x14ac:dyDescent="0.2">
      <c r="A16" s="52" t="s">
        <v>26</v>
      </c>
      <c r="B16" s="53">
        <v>41979</v>
      </c>
      <c r="C16" s="47">
        <v>31</v>
      </c>
      <c r="D16" s="54">
        <v>248364</v>
      </c>
      <c r="E16" s="55">
        <v>30734853.43</v>
      </c>
      <c r="F16" s="56">
        <v>6607993.4800000004</v>
      </c>
      <c r="G16" s="55">
        <v>20340864.25</v>
      </c>
      <c r="H16" s="57">
        <v>11980485.359999999</v>
      </c>
      <c r="I16" s="44"/>
    </row>
    <row r="17" spans="1:14" ht="15.75" customHeight="1" x14ac:dyDescent="0.2">
      <c r="A17" s="45" t="s">
        <v>27</v>
      </c>
      <c r="B17" s="46">
        <v>39218</v>
      </c>
      <c r="C17" s="47">
        <v>31</v>
      </c>
      <c r="D17" s="40">
        <v>27384</v>
      </c>
      <c r="E17" s="48">
        <v>3416027.41</v>
      </c>
      <c r="F17" s="49">
        <v>734445.88</v>
      </c>
      <c r="G17" s="48">
        <v>2393181.66</v>
      </c>
      <c r="H17" s="50">
        <v>1601240.79</v>
      </c>
      <c r="I17" s="44"/>
    </row>
    <row r="18" spans="1:14" ht="15" customHeight="1" x14ac:dyDescent="0.2">
      <c r="A18" s="45" t="s">
        <v>28</v>
      </c>
      <c r="B18" s="46">
        <v>34552</v>
      </c>
      <c r="C18" s="47">
        <v>31</v>
      </c>
      <c r="D18" s="40">
        <v>79996</v>
      </c>
      <c r="E18" s="48">
        <v>12384577.41</v>
      </c>
      <c r="F18" s="49">
        <v>2662684.14</v>
      </c>
      <c r="G18" s="48">
        <v>8876681.6699999999</v>
      </c>
      <c r="H18" s="50">
        <v>4958140.33</v>
      </c>
      <c r="I18" s="44"/>
    </row>
    <row r="19" spans="1:14" ht="15.75" customHeight="1" x14ac:dyDescent="0.2">
      <c r="A19" s="45" t="s">
        <v>29</v>
      </c>
      <c r="B19" s="46">
        <v>34582</v>
      </c>
      <c r="C19" s="47">
        <v>31</v>
      </c>
      <c r="D19" s="40">
        <v>75142</v>
      </c>
      <c r="E19" s="48">
        <v>9098891.5</v>
      </c>
      <c r="F19" s="49">
        <v>1956261.69</v>
      </c>
      <c r="G19" s="48">
        <v>6173603.7199999997</v>
      </c>
      <c r="H19" s="50">
        <v>4224697.8499999996</v>
      </c>
      <c r="I19" s="44"/>
    </row>
    <row r="20" spans="1:14" ht="15.75" customHeight="1" x14ac:dyDescent="0.2">
      <c r="A20" s="52" t="s">
        <v>30</v>
      </c>
      <c r="B20" s="53">
        <v>34607</v>
      </c>
      <c r="C20" s="47">
        <v>31</v>
      </c>
      <c r="D20" s="54">
        <v>17580</v>
      </c>
      <c r="E20" s="55">
        <v>1565881.48</v>
      </c>
      <c r="F20" s="56">
        <v>336664.51</v>
      </c>
      <c r="G20" s="55">
        <v>1219076.1100000001</v>
      </c>
      <c r="H20" s="57">
        <v>1381277.35</v>
      </c>
      <c r="I20" s="44"/>
    </row>
    <row r="21" spans="1:14" ht="15.75" customHeight="1" x14ac:dyDescent="0.2">
      <c r="A21" s="52" t="s">
        <v>31</v>
      </c>
      <c r="B21" s="53">
        <v>34696</v>
      </c>
      <c r="C21" s="47">
        <v>31</v>
      </c>
      <c r="D21" s="54">
        <v>55332</v>
      </c>
      <c r="E21" s="55">
        <v>6579141.2699999996</v>
      </c>
      <c r="F21" s="56">
        <v>1414515.35</v>
      </c>
      <c r="G21" s="55">
        <v>4070210.38</v>
      </c>
      <c r="H21" s="57">
        <v>2509179.6800000002</v>
      </c>
      <c r="I21" s="44"/>
    </row>
    <row r="22" spans="1:14" ht="15.75" customHeight="1" thickBot="1" x14ac:dyDescent="0.25">
      <c r="A22" s="58" t="s">
        <v>32</v>
      </c>
      <c r="B22" s="59">
        <v>41153</v>
      </c>
      <c r="C22" s="47">
        <v>31</v>
      </c>
      <c r="D22" s="54">
        <v>87308</v>
      </c>
      <c r="E22" s="55">
        <v>15134608.09</v>
      </c>
      <c r="F22" s="56">
        <v>3253940.7</v>
      </c>
      <c r="G22" s="55">
        <v>12033092.359999999</v>
      </c>
      <c r="H22" s="57">
        <v>6136598.5499999998</v>
      </c>
      <c r="I22" s="44"/>
    </row>
    <row r="23" spans="1:14" ht="18" customHeight="1" thickBot="1" x14ac:dyDescent="0.3">
      <c r="A23" s="60" t="s">
        <v>33</v>
      </c>
      <c r="B23" s="61" t="s">
        <v>1</v>
      </c>
      <c r="C23" s="62"/>
      <c r="D23" s="63">
        <v>1304391</v>
      </c>
      <c r="E23" s="64">
        <v>168218035.05000001</v>
      </c>
      <c r="F23" s="64">
        <v>36166877.500000007</v>
      </c>
      <c r="G23" s="65">
        <v>112390714.78999999</v>
      </c>
      <c r="H23" s="64">
        <v>72075615.840000004</v>
      </c>
      <c r="I23" s="44"/>
    </row>
    <row r="24" spans="1:14" ht="12.75" x14ac:dyDescent="0.2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.5" x14ac:dyDescent="0.25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ht="12.75" x14ac:dyDescent="0.2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149999999999999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15">
      <c r="A28" s="1" t="s">
        <v>34</v>
      </c>
      <c r="B28" s="2"/>
      <c r="C28" s="3"/>
      <c r="D28" s="3"/>
      <c r="E28" s="3"/>
      <c r="F28" s="5"/>
    </row>
    <row r="29" spans="1:14" s="8" customFormat="1" ht="16.149999999999999" customHeight="1" x14ac:dyDescent="0.15">
      <c r="A29" s="1" t="s">
        <v>35</v>
      </c>
      <c r="C29" s="78" t="s">
        <v>36</v>
      </c>
      <c r="D29" s="3"/>
      <c r="E29" s="3"/>
      <c r="F29" s="79"/>
    </row>
    <row r="30" spans="1:14" ht="12.75" x14ac:dyDescent="0.2">
      <c r="A30" s="14"/>
      <c r="B30" s="15" t="s">
        <v>1</v>
      </c>
      <c r="C30" s="80"/>
      <c r="D30" s="17"/>
      <c r="E30" s="14"/>
      <c r="F30" s="81"/>
    </row>
    <row r="31" spans="1:14" ht="13.5" thickBot="1" x14ac:dyDescent="0.25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2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 x14ac:dyDescent="0.25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 x14ac:dyDescent="0.2">
      <c r="A34" s="37" t="s">
        <v>18</v>
      </c>
      <c r="B34" s="38">
        <v>35342</v>
      </c>
      <c r="C34" s="83">
        <v>427560</v>
      </c>
      <c r="D34" s="83">
        <v>35121017.159999996</v>
      </c>
      <c r="E34" s="83">
        <v>7551018.6699999999</v>
      </c>
      <c r="F34" s="84"/>
    </row>
    <row r="35" spans="1:7" ht="15.75" customHeight="1" x14ac:dyDescent="0.2">
      <c r="A35" s="45" t="s">
        <v>19</v>
      </c>
      <c r="B35" s="46">
        <v>36880</v>
      </c>
      <c r="C35" s="85">
        <v>783214</v>
      </c>
      <c r="D35" s="85">
        <v>59960615.039999999</v>
      </c>
      <c r="E35" s="85">
        <v>12891532.17</v>
      </c>
      <c r="F35" s="84"/>
      <c r="G35" s="86"/>
    </row>
    <row r="36" spans="1:7" ht="15.75" customHeight="1" x14ac:dyDescent="0.2">
      <c r="A36" s="45" t="s">
        <v>20</v>
      </c>
      <c r="B36" s="46">
        <v>34524</v>
      </c>
      <c r="C36" s="85">
        <v>701814</v>
      </c>
      <c r="D36" s="85">
        <v>113506441.45</v>
      </c>
      <c r="E36" s="85">
        <v>24403884.809999999</v>
      </c>
      <c r="F36" s="84"/>
    </row>
    <row r="37" spans="1:7" ht="15.75" customHeight="1" x14ac:dyDescent="0.2">
      <c r="A37" s="45" t="s">
        <v>21</v>
      </c>
      <c r="B37" s="46">
        <v>34474</v>
      </c>
      <c r="C37" s="85">
        <v>0</v>
      </c>
      <c r="D37" s="85">
        <v>-2805.59</v>
      </c>
      <c r="E37" s="85">
        <v>-603.20000000000005</v>
      </c>
      <c r="F37" s="84"/>
    </row>
    <row r="38" spans="1:7" ht="15.75" customHeight="1" x14ac:dyDescent="0.2">
      <c r="A38" s="45" t="s">
        <v>22</v>
      </c>
      <c r="B38" s="46">
        <v>38127</v>
      </c>
      <c r="C38" s="85">
        <v>465588</v>
      </c>
      <c r="D38" s="85">
        <v>38791535.25</v>
      </c>
      <c r="E38" s="85">
        <v>8340180.04</v>
      </c>
      <c r="F38" s="84"/>
    </row>
    <row r="39" spans="1:7" ht="15.75" customHeight="1" x14ac:dyDescent="0.2">
      <c r="A39" s="45" t="s">
        <v>23</v>
      </c>
      <c r="B39" s="46">
        <v>41438</v>
      </c>
      <c r="C39" s="85">
        <v>1044021</v>
      </c>
      <c r="D39" s="85">
        <v>133872123.25</v>
      </c>
      <c r="E39" s="85">
        <v>28782506.539999999</v>
      </c>
      <c r="F39" s="84"/>
    </row>
    <row r="40" spans="1:7" ht="15.75" customHeight="1" x14ac:dyDescent="0.2">
      <c r="A40" s="52" t="s">
        <v>24</v>
      </c>
      <c r="B40" s="53">
        <v>34909</v>
      </c>
      <c r="C40" s="87">
        <v>91576</v>
      </c>
      <c r="D40" s="87">
        <v>10190106.41</v>
      </c>
      <c r="E40" s="87">
        <v>2190872.88</v>
      </c>
      <c r="F40" s="88"/>
    </row>
    <row r="41" spans="1:7" ht="15.75" customHeight="1" x14ac:dyDescent="0.2">
      <c r="A41" s="52" t="s">
        <v>25</v>
      </c>
      <c r="B41" s="53">
        <v>38495</v>
      </c>
      <c r="C41" s="87">
        <v>1271350</v>
      </c>
      <c r="D41" s="87">
        <v>189774325.63</v>
      </c>
      <c r="E41" s="87">
        <v>40801480.049999997</v>
      </c>
      <c r="F41" s="17"/>
    </row>
    <row r="42" spans="1:7" ht="15.75" customHeight="1" x14ac:dyDescent="0.2">
      <c r="A42" s="52" t="s">
        <v>26</v>
      </c>
      <c r="B42" s="53">
        <v>41979</v>
      </c>
      <c r="C42" s="87">
        <v>1481950</v>
      </c>
      <c r="D42" s="87">
        <v>200146263.36000001</v>
      </c>
      <c r="E42" s="87">
        <v>43031446.609999999</v>
      </c>
      <c r="F42" s="17"/>
    </row>
    <row r="43" spans="1:7" ht="15.75" customHeight="1" x14ac:dyDescent="0.2">
      <c r="A43" s="45" t="s">
        <v>27</v>
      </c>
      <c r="B43" s="46">
        <v>39218</v>
      </c>
      <c r="C43" s="85">
        <v>191716</v>
      </c>
      <c r="D43" s="85">
        <v>22641546.27</v>
      </c>
      <c r="E43" s="85">
        <v>4867932.41</v>
      </c>
      <c r="F43" s="17"/>
    </row>
    <row r="44" spans="1:7" ht="15.75" customHeight="1" x14ac:dyDescent="0.2">
      <c r="A44" s="45" t="s">
        <v>28</v>
      </c>
      <c r="B44" s="46">
        <v>34552</v>
      </c>
      <c r="C44" s="85">
        <v>595158</v>
      </c>
      <c r="D44" s="85">
        <v>79589445.950000003</v>
      </c>
      <c r="E44" s="85">
        <v>17111730.91</v>
      </c>
      <c r="F44" s="89"/>
    </row>
    <row r="45" spans="1:7" ht="15.75" customHeight="1" x14ac:dyDescent="0.2">
      <c r="A45" s="45" t="s">
        <v>29</v>
      </c>
      <c r="B45" s="46">
        <v>34582</v>
      </c>
      <c r="C45" s="85">
        <v>579293</v>
      </c>
      <c r="D45" s="85">
        <v>60285322.719999999</v>
      </c>
      <c r="E45" s="85">
        <v>12961344.439999999</v>
      </c>
      <c r="F45" s="89"/>
    </row>
    <row r="46" spans="1:7" ht="16.5" customHeight="1" x14ac:dyDescent="0.2">
      <c r="A46" s="52" t="s">
        <v>30</v>
      </c>
      <c r="B46" s="53">
        <v>34607</v>
      </c>
      <c r="C46" s="87">
        <v>135324</v>
      </c>
      <c r="D46" s="87">
        <v>11605627.939999999</v>
      </c>
      <c r="E46" s="87">
        <v>2495210.02</v>
      </c>
      <c r="F46" s="17"/>
    </row>
    <row r="47" spans="1:7" ht="15.75" customHeight="1" x14ac:dyDescent="0.2">
      <c r="A47" s="52" t="s">
        <v>31</v>
      </c>
      <c r="B47" s="53">
        <v>34696</v>
      </c>
      <c r="C47" s="87">
        <v>392372</v>
      </c>
      <c r="D47" s="87">
        <v>39930017.789999999</v>
      </c>
      <c r="E47" s="87">
        <v>8584953.8300000001</v>
      </c>
      <c r="F47" s="17"/>
    </row>
    <row r="48" spans="1:7" ht="15.75" customHeight="1" thickBot="1" x14ac:dyDescent="0.25">
      <c r="A48" s="58" t="s">
        <v>32</v>
      </c>
      <c r="B48" s="59">
        <v>41153</v>
      </c>
      <c r="C48" s="87">
        <v>673127</v>
      </c>
      <c r="D48" s="87">
        <v>114447150.47</v>
      </c>
      <c r="E48" s="87">
        <v>24606137.27</v>
      </c>
      <c r="F48" s="17"/>
    </row>
    <row r="49" spans="1:6" ht="18" customHeight="1" thickBot="1" x14ac:dyDescent="0.3">
      <c r="A49" s="60" t="s">
        <v>33</v>
      </c>
      <c r="B49" s="90"/>
      <c r="C49" s="63">
        <v>8834063</v>
      </c>
      <c r="D49" s="64">
        <v>1109858733.0999999</v>
      </c>
      <c r="E49" s="64">
        <v>238619627.45000002</v>
      </c>
      <c r="F49" s="89"/>
    </row>
    <row r="50" spans="1:6" ht="12.75" x14ac:dyDescent="0.2">
      <c r="A50" s="91" t="s">
        <v>42</v>
      </c>
      <c r="B50" s="92"/>
      <c r="C50" s="93">
        <v>13698068</v>
      </c>
      <c r="D50" s="93">
        <v>1264157450</v>
      </c>
      <c r="E50" s="94">
        <v>271793852</v>
      </c>
      <c r="F50" s="17"/>
    </row>
    <row r="51" spans="1:6" ht="12.75" x14ac:dyDescent="0.2">
      <c r="A51" s="95" t="s">
        <v>43</v>
      </c>
      <c r="B51" s="96"/>
      <c r="C51" s="97">
        <f>C49-C50</f>
        <v>-4864005</v>
      </c>
      <c r="D51" s="97">
        <f t="shared" ref="D51:E51" si="0">D49-D50</f>
        <v>-154298716.9000001</v>
      </c>
      <c r="E51" s="98">
        <f t="shared" si="0"/>
        <v>-33174224.549999982</v>
      </c>
    </row>
    <row r="52" spans="1:6" ht="12.75" x14ac:dyDescent="0.2">
      <c r="A52" s="99"/>
      <c r="B52" s="100"/>
      <c r="C52" s="101">
        <f>C51/C50</f>
        <v>-0.35508693634751998</v>
      </c>
      <c r="D52" s="101">
        <f t="shared" ref="D52:E52" si="1">D51/D50</f>
        <v>-0.12205656573870612</v>
      </c>
      <c r="E52" s="102">
        <f t="shared" si="1"/>
        <v>-0.12205656715884795</v>
      </c>
    </row>
    <row r="53" spans="1:6" ht="12.75" x14ac:dyDescent="0.2">
      <c r="A53" s="44"/>
      <c r="B53" s="44"/>
      <c r="C53" s="44"/>
      <c r="D53" s="44"/>
      <c r="E53" s="44"/>
      <c r="F53" s="44"/>
    </row>
    <row r="54" spans="1:6" ht="12.75" x14ac:dyDescent="0.2">
      <c r="A54" s="91" t="s">
        <v>44</v>
      </c>
      <c r="B54" s="92"/>
      <c r="C54" s="93">
        <v>15802746</v>
      </c>
      <c r="D54" s="93">
        <v>1405219843</v>
      </c>
      <c r="E54" s="94">
        <v>302122266</v>
      </c>
    </row>
    <row r="55" spans="1:6" ht="12.75" x14ac:dyDescent="0.2">
      <c r="A55" s="95" t="s">
        <v>45</v>
      </c>
      <c r="B55" s="96"/>
      <c r="C55" s="97">
        <f>C49-C54</f>
        <v>-6968683</v>
      </c>
      <c r="D55" s="97">
        <f t="shared" ref="D55:E55" si="2">D49-D54</f>
        <v>-295361109.9000001</v>
      </c>
      <c r="E55" s="98">
        <f t="shared" si="2"/>
        <v>-63502638.549999982</v>
      </c>
    </row>
    <row r="56" spans="1:6" ht="12.75" x14ac:dyDescent="0.2">
      <c r="A56" s="99"/>
      <c r="B56" s="100"/>
      <c r="C56" s="101">
        <f>C55/C54</f>
        <v>-0.44097924499957158</v>
      </c>
      <c r="D56" s="101">
        <f t="shared" ref="D56:E56" si="3">D55/D54</f>
        <v>-0.21018854193621012</v>
      </c>
      <c r="E56" s="102">
        <f t="shared" si="3"/>
        <v>-0.21018854184682959</v>
      </c>
    </row>
  </sheetData>
  <printOptions horizontalCentered="1"/>
  <pageMargins left="0" right="0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2021-04-16T21:49:17Z</dcterms:created>
  <dcterms:modified xsi:type="dcterms:W3CDTF">2021-04-16T21:49:51Z</dcterms:modified>
</cp:coreProperties>
</file>