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<sst xmlns="http://schemas.openxmlformats.org/spreadsheetml/2006/main" count="45" uniqueCount="32">
  <si>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</si>
  <si>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</si>
  <si>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</si>
  <si>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</si>
  <si>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</si>
  <si>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</si>
  <si>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</si>
  <si>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</si>
  <si>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</si>
  <si>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</si>
  <si>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</si>
  <si>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</si>
  <si>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</si>
  <si>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</si>
  <si>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</si>
  <si>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</si>
  <si>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</si>
  <si>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</si>
  <si>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</si>
  <si>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</si>
  <si>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</si>
  <si>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</si>
  <si>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</si>
  <si>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</si>
  <si>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</si>
  <si>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JANUARY 31,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</si>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</sst>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371674</v>
      </c>
      <c r="E9" s="26">
        <v>26806314.600000001</v>
      </c>
      <c r="F9" s="26">
        <v>5095890.3600000003</v>
      </c>
      <c r="G9" s="26">
        <v>28497981.449999999</v>
      </c>
      <c r="H9" s="27">
        <v>27009208.649999999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JANUARY 2014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41640</v>
      </c>
      <c r="C23" s="42">
        <v>41609</v>
      </c>
      <c r="D23" s="43" t="s">
        <v>21</v>
      </c>
      <c r="E23" s="44" t="s">
        <v>22</v>
      </c>
      <c r="F23" s="42">
        <v>41275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f>'Landbased Revenue'!E9</f>
        <v>26806314.600000001</v>
      </c>
      <c r="C24" s="45">
        <f>'Landbased Revenue'!G9</f>
        <v>28497981.449999999</v>
      </c>
      <c r="D24" s="46">
        <f>B24-C24</f>
        <v>-1691666.8499999978</v>
      </c>
      <c r="E24" s="47">
        <f>D24/C24</f>
        <v>-5.9360935895338571E-2</v>
      </c>
      <c r="F24" s="48">
        <f>'Landbased Revenue'!H9</f>
        <v>27009208.649999999</v>
      </c>
      <c r="G24" s="49">
        <f>B24-F24</f>
        <v>-202894.04999999702</v>
      </c>
      <c r="H24" s="47">
        <f>G24/F24</f>
        <v>-7.5120323823333135E-3</v>
      </c>
    </row>
    <row r="25" spans="1:8" x14ac:dyDescent="0.15">
      <c r="C25" s="50"/>
      <c r="D25" s="50"/>
      <c r="E25" s="50"/>
    </row>
    <row r="30" spans="1:8" s="4" customFormat="1" ht="15.95" customHeight="1" x14ac:dyDescent="0.15">
      <c r="A30" s="1" t="s">
        <v>0</v>
      </c>
      <c r="B30" s="5"/>
      <c r="C30" s="51"/>
      <c r="D30" s="51"/>
      <c r="E30" s="3"/>
    </row>
    <row r="31" spans="1:8" s="4" customFormat="1" ht="15.95" customHeight="1" x14ac:dyDescent="0.15">
      <c r="A31" s="1" t="s">
        <v>23</v>
      </c>
      <c r="B31" s="5"/>
      <c r="C31" s="51"/>
      <c r="D31" s="51"/>
      <c r="E31" s="3"/>
    </row>
    <row r="32" spans="1:8" s="4" customFormat="1" ht="15.95" customHeight="1" x14ac:dyDescent="0.15">
      <c r="A32" s="1" t="s">
        <v>24</v>
      </c>
      <c r="C32" s="52" t="s">
        <v>25</v>
      </c>
      <c r="D32" s="51"/>
      <c r="E32" s="3"/>
    </row>
    <row r="33" spans="1:10" ht="12.2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2851610</v>
      </c>
      <c r="D38" s="62">
        <v>189372012.08000001</v>
      </c>
      <c r="E38" s="62">
        <v>35342465.399999999</v>
      </c>
    </row>
    <row r="39" spans="1:10" ht="15" customHeight="1" x14ac:dyDescent="0.3">
      <c r="C39" s="63"/>
      <c r="D39" s="63"/>
      <c r="E39" s="64"/>
    </row>
    <row r="40" spans="1:10" ht="15.75" customHeight="1" x14ac:dyDescent="0.3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ht="12.75" x14ac:dyDescent="0.2">
      <c r="C41" s="66"/>
      <c r="D41" s="66"/>
      <c r="E41" s="66"/>
    </row>
    <row r="42" spans="1:10" ht="12.75" x14ac:dyDescent="0.2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2014-02-20T12:46:26Z</dcterms:created>
  <dcterms:modified xsi:type="dcterms:W3CDTF">2014-02-20T12:46:54Z</dcterms:modified>
</cp:coreProperties>
</file>