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8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G56" i="1"/>
  <c r="G57" i="1" s="1"/>
  <c r="F56" i="1"/>
  <c r="F57" i="1" s="1"/>
  <c r="E56" i="1"/>
  <c r="E57" i="1" s="1"/>
  <c r="D56" i="1"/>
  <c r="D57" i="1" s="1"/>
  <c r="C56" i="1"/>
  <c r="E53" i="1"/>
  <c r="D53" i="1"/>
  <c r="C53" i="1"/>
  <c r="G52" i="1"/>
  <c r="G53" i="1" s="1"/>
  <c r="F52" i="1"/>
  <c r="F53" i="1" s="1"/>
  <c r="E52" i="1"/>
  <c r="D52" i="1"/>
  <c r="C52" i="1"/>
</calcChain>
</file>

<file path=xl/sharedStrings.xml><?xml version="1.0" encoding="utf-8"?>
<sst xmlns="http://schemas.openxmlformats.org/spreadsheetml/2006/main" count="65" uniqueCount="46">
  <si>
    <t>LOUISIANA STATE POLICE</t>
  </si>
  <si>
    <t xml:space="preserve"> </t>
  </si>
  <si>
    <t>MONTHLY ACTIVITY SUMMARY - SLOTS AT RACETRACKS</t>
  </si>
  <si>
    <t>FOR THE MONTH OF:</t>
  </si>
  <si>
    <t>AUGUST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</si>
  <si>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</si>
  <si>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</si>
  <si>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</si>
  <si>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</si>
  <si>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</si>
  <si>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</si>
  <si>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</si>
  <si>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Days*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</si>
  <si>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</si>
  <si>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</si>
  <si>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</si>
  <si>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</si>
  <si>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</si>
  <si>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</si>
  <si>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</si>
  <si>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</si>
  <si>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</si>
  <si>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</si>
  <si>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</si>
  <si>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</si>
  <si>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</si>
  <si>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</si>
  <si>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>* Some casino closures were necessary due to the impact of Hurricane Ida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</si>
  <si>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</si>
  <si>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</si>
  <si>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</si>
  <si>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</si>
  <si>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</si>
  <si>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</si>
  <si>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</si>
  <si>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AUGUST 31, 2021</t>
  </si>
  <si>
    <t xml:space="preserve">      </t>
  </si>
  <si>
    <t>FYTD</t>
  </si>
  <si>
    <t>Opening Date</t>
  </si>
  <si>
    <t>Total AGR</t>
  </si>
  <si>
    <t>Support Deduct.</t>
  </si>
  <si>
    <t>State Tax</t>
  </si>
  <si>
    <t>July 2020 - August 2020</t>
  </si>
  <si>
    <t>FY 21/22 - FY 20/21</t>
  </si>
  <si>
    <t>July 2019 - August 2019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</si>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</sst>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10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i/>
      <sz val="9"/>
      <name val="Arial Narrow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7" fillId="0" borderId="0" xfId="0" applyFont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8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8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8" fillId="0" borderId="18" xfId="0" applyFont="1" applyBorder="1"/>
    <xf numFmtId="164" fontId="9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8" fillId="0" borderId="0" xfId="0" applyFont="1" applyFill="1"/>
    <xf numFmtId="164" fontId="9" fillId="0" borderId="0" xfId="0" applyFont="1" applyFill="1" applyBorder="1"/>
    <xf numFmtId="164" fontId="8" fillId="0" borderId="0" xfId="0" applyFont="1" applyFill="1" applyBorder="1"/>
    <xf numFmtId="164" fontId="9" fillId="0" borderId="14" xfId="0" applyFont="1" applyFill="1" applyBorder="1"/>
    <xf numFmtId="164" fontId="8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449638" y="2909887"/>
          <a:ext cx="165100" cy="26384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275387" y="2903537"/>
          <a:ext cx="161925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7.4140625" style="6" customWidth="1"/>
    <col min="2" max="2" width="11.5" style="6" customWidth="1"/>
    <col min="3" max="3" width="10.75" style="6" customWidth="1"/>
    <col min="4" max="4" width="11.75" style="6" bestFit="1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62515</v>
      </c>
      <c r="E9" s="27">
        <v>11708185.560000001</v>
      </c>
      <c r="F9" s="28">
        <v>2107473.4300000002</v>
      </c>
      <c r="G9" s="28">
        <v>9600712.1300000008</v>
      </c>
      <c r="H9" s="29">
        <v>1776131.7440500001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58541</v>
      </c>
      <c r="E10" s="35">
        <v>3638128.2</v>
      </c>
      <c r="F10" s="36">
        <v>654863.12</v>
      </c>
      <c r="G10" s="36">
        <v>2983265.08</v>
      </c>
      <c r="H10" s="37">
        <v>551904.03980000003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40980</v>
      </c>
      <c r="E11" s="35">
        <v>5533987.8700000001</v>
      </c>
      <c r="F11" s="36">
        <v>996117.82</v>
      </c>
      <c r="G11" s="36">
        <v>4537870.05</v>
      </c>
      <c r="H11" s="37">
        <v>839505.95924999996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27</v>
      </c>
      <c r="D12" s="41">
        <v>27782</v>
      </c>
      <c r="E12" s="42">
        <v>2664854.19</v>
      </c>
      <c r="F12" s="43">
        <v>479673.75</v>
      </c>
      <c r="G12" s="43">
        <v>2185180.44</v>
      </c>
      <c r="H12" s="44">
        <v>404258.38140000001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189818</v>
      </c>
      <c r="E13" s="43">
        <v>23545155.820000004</v>
      </c>
      <c r="F13" s="43">
        <v>4238128.12</v>
      </c>
      <c r="G13" s="43">
        <v>19307027.700000003</v>
      </c>
      <c r="H13" s="44">
        <v>3571800.1244999999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54" t="s">
        <v>27</v>
      </c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28</v>
      </c>
      <c r="B24" s="4"/>
      <c r="C24" s="4"/>
      <c r="D24" s="4"/>
      <c r="E24" s="4"/>
      <c r="F24" s="57"/>
      <c r="G24" s="57"/>
      <c r="H24" s="57"/>
      <c r="I24" s="5"/>
      <c r="J24" s="5"/>
      <c r="K24" s="5"/>
      <c r="L24" s="5"/>
    </row>
    <row r="25" spans="1:12" ht="14" x14ac:dyDescent="0.3">
      <c r="A25" s="58"/>
      <c r="B25" s="59"/>
      <c r="C25" s="60" t="s">
        <v>29</v>
      </c>
      <c r="D25" s="60"/>
      <c r="E25" s="60"/>
      <c r="F25" s="60" t="s">
        <v>30</v>
      </c>
      <c r="G25" s="60"/>
      <c r="H25" s="60"/>
      <c r="I25" s="5"/>
      <c r="J25" s="5"/>
      <c r="K25" s="5"/>
      <c r="L25" s="5"/>
    </row>
    <row r="26" spans="1:12" ht="13" thickBot="1" x14ac:dyDescent="0.3">
      <c r="A26" s="58"/>
      <c r="B26" s="59"/>
      <c r="C26" s="58"/>
      <c r="D26" s="61"/>
      <c r="E26" s="62"/>
      <c r="F26" s="63"/>
      <c r="G26" s="64"/>
      <c r="H26" s="65"/>
      <c r="I26" s="5"/>
      <c r="J26" s="5"/>
      <c r="K26" s="5"/>
      <c r="L26" s="5"/>
    </row>
    <row r="27" spans="1:12" ht="13" thickBot="1" x14ac:dyDescent="0.3">
      <c r="A27" s="66" t="s">
        <v>10</v>
      </c>
      <c r="B27" s="67">
        <v>44409</v>
      </c>
      <c r="C27" s="68">
        <v>44378</v>
      </c>
      <c r="D27" s="69" t="s">
        <v>31</v>
      </c>
      <c r="E27" s="70" t="s">
        <v>32</v>
      </c>
      <c r="F27" s="71">
        <v>44044</v>
      </c>
      <c r="G27" s="69" t="s">
        <v>31</v>
      </c>
      <c r="H27" s="70" t="s">
        <v>32</v>
      </c>
      <c r="I27" s="5"/>
      <c r="J27" s="5"/>
      <c r="K27" s="5"/>
      <c r="L27" s="5"/>
    </row>
    <row r="28" spans="1:12" x14ac:dyDescent="0.25">
      <c r="A28" s="72" t="s">
        <v>18</v>
      </c>
      <c r="B28" s="73">
        <v>11708185.560000001</v>
      </c>
      <c r="C28" s="27">
        <v>16576178.050000001</v>
      </c>
      <c r="D28" s="74">
        <v>-4867992.49</v>
      </c>
      <c r="E28" s="75">
        <v>-0.2936739986332374</v>
      </c>
      <c r="F28" s="76">
        <v>11763494.66</v>
      </c>
      <c r="G28" s="77">
        <v>-55309.099999999627</v>
      </c>
      <c r="H28" s="75">
        <v>-4.7017575642780652E-3</v>
      </c>
      <c r="I28" s="5"/>
      <c r="J28" s="5"/>
      <c r="K28" s="5"/>
      <c r="L28" s="5"/>
    </row>
    <row r="29" spans="1:12" x14ac:dyDescent="0.25">
      <c r="A29" s="78" t="s">
        <v>19</v>
      </c>
      <c r="B29" s="79">
        <v>3638128.2</v>
      </c>
      <c r="C29" s="35">
        <v>4538179.09</v>
      </c>
      <c r="D29" s="80">
        <v>-900050.88999999966</v>
      </c>
      <c r="E29" s="81">
        <v>-0.19832864066190911</v>
      </c>
      <c r="F29" s="50">
        <v>3224483.69</v>
      </c>
      <c r="G29" s="82">
        <v>413644.51000000024</v>
      </c>
      <c r="H29" s="81">
        <v>0.12828240108108602</v>
      </c>
      <c r="I29" s="5"/>
      <c r="J29" s="5"/>
      <c r="K29" s="5"/>
      <c r="L29" s="5"/>
    </row>
    <row r="30" spans="1:12" x14ac:dyDescent="0.25">
      <c r="A30" s="78" t="s">
        <v>20</v>
      </c>
      <c r="B30" s="79">
        <v>5533987.8700000001</v>
      </c>
      <c r="C30" s="35">
        <v>7401941.1200000001</v>
      </c>
      <c r="D30" s="80">
        <v>-1867953.25</v>
      </c>
      <c r="E30" s="81">
        <v>-0.25235991744824904</v>
      </c>
      <c r="F30" s="50">
        <v>5597400.2400000002</v>
      </c>
      <c r="G30" s="82">
        <v>-63412.370000000112</v>
      </c>
      <c r="H30" s="81">
        <v>-1.1328896859446326E-2</v>
      </c>
      <c r="I30" s="5"/>
      <c r="J30" s="5"/>
      <c r="K30" s="5"/>
      <c r="L30" s="5"/>
    </row>
    <row r="31" spans="1:12" ht="13" thickBot="1" x14ac:dyDescent="0.3">
      <c r="A31" s="83" t="s">
        <v>21</v>
      </c>
      <c r="B31" s="84">
        <v>2664854.19</v>
      </c>
      <c r="C31" s="42">
        <v>3861840.59</v>
      </c>
      <c r="D31" s="85">
        <v>-1196986.3999999999</v>
      </c>
      <c r="E31" s="86">
        <v>-0.3099523069645917</v>
      </c>
      <c r="F31" s="87">
        <v>3043243.69</v>
      </c>
      <c r="G31" s="88">
        <v>-378389.5</v>
      </c>
      <c r="H31" s="86">
        <v>-0.12433756167584463</v>
      </c>
      <c r="I31" s="5"/>
      <c r="J31" s="5"/>
      <c r="K31" s="5"/>
      <c r="L31" s="5"/>
    </row>
    <row r="32" spans="1:12" ht="12.75" customHeight="1" thickBot="1" x14ac:dyDescent="0.3">
      <c r="A32" s="89"/>
      <c r="B32" s="90">
        <v>23545155.820000004</v>
      </c>
      <c r="C32" s="90">
        <v>32378138.850000001</v>
      </c>
      <c r="D32" s="91">
        <v>-8832983.0299999993</v>
      </c>
      <c r="E32" s="86">
        <v>-0.27280700323514734</v>
      </c>
      <c r="F32" s="92">
        <v>23628622.280000001</v>
      </c>
      <c r="G32" s="91">
        <v>-83466.459999999497</v>
      </c>
      <c r="H32" s="86">
        <v>-3.5324302454421176E-3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3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4"/>
      <c r="D38" s="94"/>
      <c r="E38" s="94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33</v>
      </c>
      <c r="B39" s="7"/>
      <c r="C39" s="94"/>
      <c r="D39" s="94"/>
      <c r="E39" s="94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34</v>
      </c>
      <c r="B40" s="95"/>
      <c r="C40" s="96" t="s">
        <v>35</v>
      </c>
      <c r="D40" s="94"/>
      <c r="E40" s="94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5"/>
      <c r="C41" s="96" t="s">
        <v>36</v>
      </c>
      <c r="D41" s="94"/>
      <c r="E41" s="94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7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8"/>
      <c r="B43" s="47"/>
      <c r="C43" s="98"/>
      <c r="D43" s="98"/>
      <c r="E43" s="98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37</v>
      </c>
      <c r="D44" s="15" t="s">
        <v>37</v>
      </c>
      <c r="E44" s="15" t="s">
        <v>37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38</v>
      </c>
      <c r="C45" s="19" t="s">
        <v>13</v>
      </c>
      <c r="D45" s="19" t="s">
        <v>39</v>
      </c>
      <c r="E45" s="19" t="s">
        <v>40</v>
      </c>
      <c r="F45" s="19" t="s">
        <v>8</v>
      </c>
      <c r="G45" s="19" t="s">
        <v>41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9">
        <v>154568</v>
      </c>
      <c r="D46" s="100">
        <v>28284363.609999999</v>
      </c>
      <c r="E46" s="100">
        <v>5091185.4497999996</v>
      </c>
      <c r="F46" s="100">
        <v>23193178.1602</v>
      </c>
      <c r="G46" s="100">
        <v>4290737.99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1">
        <v>127397</v>
      </c>
      <c r="D47" s="102">
        <v>8176307.29</v>
      </c>
      <c r="E47" s="102">
        <v>1471735.3122</v>
      </c>
      <c r="F47" s="102">
        <v>6704571.9778000005</v>
      </c>
      <c r="G47" s="102">
        <v>1240345.83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1">
        <v>96501</v>
      </c>
      <c r="D48" s="102">
        <v>12935928.99</v>
      </c>
      <c r="E48" s="102">
        <v>2328467.2182</v>
      </c>
      <c r="F48" s="102">
        <v>10607461.7718</v>
      </c>
      <c r="G48" s="102">
        <v>1962380.44</v>
      </c>
      <c r="H48" s="4"/>
      <c r="I48" s="5"/>
      <c r="J48" s="5"/>
      <c r="K48" s="5"/>
      <c r="L48" s="5"/>
    </row>
    <row r="49" spans="1:12" ht="13" thickBot="1" x14ac:dyDescent="0.3">
      <c r="A49" s="83" t="s">
        <v>21</v>
      </c>
      <c r="B49" s="39">
        <v>39344</v>
      </c>
      <c r="C49" s="103">
        <v>64916</v>
      </c>
      <c r="D49" s="104">
        <v>6526694.7800000003</v>
      </c>
      <c r="E49" s="104">
        <v>1174805.0604000001</v>
      </c>
      <c r="F49" s="104">
        <v>5351889.7196000004</v>
      </c>
      <c r="G49" s="104">
        <v>990099.62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3">
        <v>443382</v>
      </c>
      <c r="D50" s="104">
        <v>55923294.670000002</v>
      </c>
      <c r="E50" s="104">
        <v>10066193.0406</v>
      </c>
      <c r="F50" s="104">
        <v>45857101.6294</v>
      </c>
      <c r="G50" s="104">
        <v>8483563.879999999</v>
      </c>
      <c r="H50" s="4"/>
      <c r="I50" s="5"/>
      <c r="J50" s="5"/>
      <c r="K50" s="5"/>
      <c r="L50" s="5"/>
    </row>
    <row r="51" spans="1:12" x14ac:dyDescent="0.25">
      <c r="A51" s="105" t="s">
        <v>42</v>
      </c>
      <c r="B51" s="106"/>
      <c r="C51" s="107">
        <v>415667</v>
      </c>
      <c r="D51" s="107">
        <v>51274258</v>
      </c>
      <c r="E51" s="107">
        <v>9229366</v>
      </c>
      <c r="F51" s="107">
        <v>42044891</v>
      </c>
      <c r="G51" s="108">
        <v>7778305</v>
      </c>
      <c r="H51" s="5"/>
      <c r="I51" s="5"/>
      <c r="J51" s="5"/>
      <c r="K51" s="5"/>
      <c r="L51" s="5"/>
    </row>
    <row r="52" spans="1:12" x14ac:dyDescent="0.25">
      <c r="A52" s="109" t="s">
        <v>43</v>
      </c>
      <c r="B52" s="110"/>
      <c r="C52" s="111">
        <f>C50-C51</f>
        <v>27715</v>
      </c>
      <c r="D52" s="111">
        <f t="shared" ref="D52:G52" si="0">D50-D51</f>
        <v>4649036.6700000018</v>
      </c>
      <c r="E52" s="111">
        <f t="shared" si="0"/>
        <v>836827.04059999995</v>
      </c>
      <c r="F52" s="111">
        <f t="shared" si="0"/>
        <v>3812210.6294</v>
      </c>
      <c r="G52" s="112">
        <f t="shared" si="0"/>
        <v>705258.87999999896</v>
      </c>
      <c r="H52" s="5"/>
      <c r="I52" s="5"/>
      <c r="J52" s="5"/>
      <c r="K52" s="5"/>
      <c r="L52" s="5"/>
    </row>
    <row r="53" spans="1:12" x14ac:dyDescent="0.25">
      <c r="A53" s="113"/>
      <c r="B53" s="114"/>
      <c r="C53" s="115">
        <f>C52/C51</f>
        <v>6.6675968984788309E-2</v>
      </c>
      <c r="D53" s="115">
        <f t="shared" ref="D53:G53" si="1">D52/D51</f>
        <v>9.0669994093332401E-2</v>
      </c>
      <c r="E53" s="115">
        <f t="shared" si="1"/>
        <v>9.0670046089839751E-2</v>
      </c>
      <c r="F53" s="115">
        <f t="shared" si="1"/>
        <v>9.0670008620072295E-2</v>
      </c>
      <c r="G53" s="116">
        <f t="shared" si="1"/>
        <v>9.066999558387065E-2</v>
      </c>
      <c r="H53" s="5"/>
      <c r="I53" s="5"/>
      <c r="J53" s="5"/>
      <c r="K53" s="5"/>
      <c r="L53" s="5"/>
    </row>
    <row r="54" spans="1:12" x14ac:dyDescent="0.25">
      <c r="A54" s="117"/>
      <c r="B54" s="118"/>
      <c r="C54" s="118"/>
      <c r="D54" s="118"/>
      <c r="E54" s="119"/>
      <c r="F54" s="119"/>
      <c r="G54" s="119"/>
      <c r="H54" s="5"/>
      <c r="I54" s="5"/>
      <c r="J54" s="5"/>
      <c r="K54" s="5"/>
      <c r="L54" s="5"/>
    </row>
    <row r="55" spans="1:12" x14ac:dyDescent="0.25">
      <c r="A55" s="105" t="s">
        <v>44</v>
      </c>
      <c r="B55" s="120"/>
      <c r="C55" s="107">
        <v>651645</v>
      </c>
      <c r="D55" s="107">
        <v>59048278</v>
      </c>
      <c r="E55" s="107">
        <v>10628690</v>
      </c>
      <c r="F55" s="107">
        <v>48419588</v>
      </c>
      <c r="G55" s="108">
        <v>8957624</v>
      </c>
      <c r="H55" s="5"/>
      <c r="I55" s="5"/>
      <c r="J55" s="5"/>
      <c r="K55" s="5"/>
      <c r="L55" s="5"/>
    </row>
    <row r="56" spans="1:12" x14ac:dyDescent="0.25">
      <c r="A56" s="109" t="s">
        <v>45</v>
      </c>
      <c r="B56" s="119"/>
      <c r="C56" s="111">
        <f>C50-C55</f>
        <v>-208263</v>
      </c>
      <c r="D56" s="111">
        <f t="shared" ref="D56:G56" si="2">D50-D55</f>
        <v>-3124983.3299999982</v>
      </c>
      <c r="E56" s="111">
        <f t="shared" si="2"/>
        <v>-562496.95940000005</v>
      </c>
      <c r="F56" s="111">
        <f t="shared" si="2"/>
        <v>-2562486.3706</v>
      </c>
      <c r="G56" s="112">
        <f t="shared" si="2"/>
        <v>-474060.12000000104</v>
      </c>
      <c r="H56" s="5"/>
      <c r="I56" s="5"/>
      <c r="J56" s="5"/>
      <c r="K56" s="5"/>
      <c r="L56" s="5"/>
    </row>
    <row r="57" spans="1:12" x14ac:dyDescent="0.25">
      <c r="A57" s="113"/>
      <c r="B57" s="121"/>
      <c r="C57" s="115">
        <f>C56/C55</f>
        <v>-0.31959579218746403</v>
      </c>
      <c r="D57" s="115">
        <f t="shared" ref="D57:G57" si="3">D56/D55</f>
        <v>-5.2922514184071519E-2</v>
      </c>
      <c r="E57" s="115">
        <f t="shared" si="3"/>
        <v>-5.2922510619841205E-2</v>
      </c>
      <c r="F57" s="115">
        <f t="shared" si="3"/>
        <v>-5.2922514966463573E-2</v>
      </c>
      <c r="G57" s="116">
        <f t="shared" si="3"/>
        <v>-5.2922529456472057E-2</v>
      </c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8:XFD1048576 H51:XFD57">
    <cfRule type="cellIs" dxfId="2" priority="3" stopIfTrue="1" operator="lessThan">
      <formula>0</formula>
    </cfRule>
  </conditionalFormatting>
  <conditionalFormatting sqref="A54:G57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2021-09-15T19:54:23Z</dcterms:created>
  <dcterms:modified xsi:type="dcterms:W3CDTF">2021-09-15T19:54:57Z</dcterms:modified>
</cp:coreProperties>
</file>