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5\"/>
    </mc:Choice>
  </mc:AlternateContent>
  <bookViews>
    <workbookView xWindow="0" yWindow="0" windowWidth="28800" windowHeight="12315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<sst xmlns="http://schemas.openxmlformats.org/spreadsheetml/2006/main" count="47" uniqueCount="31">
  <si>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</si>
  <si>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</si>
  <si>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</si>
  <si>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May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</si>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</sst>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4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4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 applyAlignment="1"/>
    <xf numFmtId="166" fontId="6" fillId="0" borderId="6" xfId="2" applyNumberFormat="1" applyFont="1" applyBorder="1" applyAlignment="1"/>
    <xf numFmtId="165" fontId="4" fillId="2" borderId="6" xfId="2" applyNumberFormat="1" applyFont="1" applyFill="1" applyBorder="1" applyAlignment="1"/>
    <xf numFmtId="166" fontId="6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E59" sqref="E59"/>
    </sheetView>
  </sheetViews>
  <sheetFormatPr defaultColWidth="7.625"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7.625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7.625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7.625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7.625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7.625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7.625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7.625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7.625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7.625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7.625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7.625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7.625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7.625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7.625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7.625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7.625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7.625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7.625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7.625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7.625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7.625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7.625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7.625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7.625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7.625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7.625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7.625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7.625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7.625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7.625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7.625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7.625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7.625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7.625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7.625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7.625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7.625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7.625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7.625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7.625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7.625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7.625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7.625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7.625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7.625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7.625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7.625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7.625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7.625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7.625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7.625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7.625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7.625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7.625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7.625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7.625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7.625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7.625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7.625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7.625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7.625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7.625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7.625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7.625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1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2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2">
      <c r="A8" s="10" t="s">
        <v>19</v>
      </c>
      <c r="B8" s="11">
        <v>2558</v>
      </c>
      <c r="C8" s="11">
        <v>866</v>
      </c>
      <c r="D8" s="12">
        <v>9013742</v>
      </c>
      <c r="E8" s="12">
        <v>2343573</v>
      </c>
      <c r="F8" s="12">
        <v>9345683</v>
      </c>
      <c r="G8" s="12">
        <v>781086</v>
      </c>
      <c r="H8" s="13">
        <f t="shared" ref="H8:H13" si="0">SUM(D8-F8)/F8</f>
        <v>-3.5518110340357144E-2</v>
      </c>
      <c r="I8" s="14">
        <f t="shared" ref="I8:I13" si="1">SUM(D8-G8)/G8</f>
        <v>10.540012239369288</v>
      </c>
    </row>
    <row r="9" spans="1:11" ht="21" customHeight="1" x14ac:dyDescent="0.2">
      <c r="A9" s="10" t="s">
        <v>20</v>
      </c>
      <c r="B9" s="11">
        <v>1233</v>
      </c>
      <c r="C9" s="11">
        <v>432</v>
      </c>
      <c r="D9" s="12">
        <v>3807637</v>
      </c>
      <c r="E9" s="12">
        <v>989985</v>
      </c>
      <c r="F9" s="12">
        <v>4100785</v>
      </c>
      <c r="G9" s="12">
        <v>825068</v>
      </c>
      <c r="H9" s="13">
        <f t="shared" si="0"/>
        <v>-7.148582527491687E-2</v>
      </c>
      <c r="I9" s="14">
        <f t="shared" si="1"/>
        <v>3.6149371930556029</v>
      </c>
    </row>
    <row r="10" spans="1:11" ht="20.25" customHeight="1" x14ac:dyDescent="0.2">
      <c r="A10" s="10" t="s">
        <v>21</v>
      </c>
      <c r="B10" s="11">
        <v>50</v>
      </c>
      <c r="C10" s="11">
        <v>8</v>
      </c>
      <c r="D10" s="12">
        <v>148638</v>
      </c>
      <c r="E10" s="12">
        <v>38646</v>
      </c>
      <c r="F10" s="12">
        <v>161432</v>
      </c>
      <c r="G10" s="12">
        <v>13103</v>
      </c>
      <c r="H10" s="13">
        <f t="shared" si="0"/>
        <v>-7.925318400317162E-2</v>
      </c>
      <c r="I10" s="14">
        <f t="shared" si="1"/>
        <v>10.343814393650309</v>
      </c>
    </row>
    <row r="11" spans="1:11" ht="24" customHeight="1" x14ac:dyDescent="0.2">
      <c r="A11" s="10" t="s">
        <v>22</v>
      </c>
      <c r="B11" s="11">
        <v>1144</v>
      </c>
      <c r="C11" s="11">
        <v>15</v>
      </c>
      <c r="D11" s="12">
        <v>6162337</v>
      </c>
      <c r="E11" s="12">
        <v>1109221</v>
      </c>
      <c r="F11" s="12">
        <v>6562147</v>
      </c>
      <c r="G11" s="12">
        <v>2280699</v>
      </c>
      <c r="H11" s="13">
        <f t="shared" si="0"/>
        <v>-6.0926705847948848E-2</v>
      </c>
      <c r="I11" s="14">
        <f t="shared" si="1"/>
        <v>1.7019510246639298</v>
      </c>
    </row>
    <row r="12" spans="1:11" ht="22.5" customHeight="1" x14ac:dyDescent="0.2">
      <c r="A12" s="10" t="s">
        <v>23</v>
      </c>
      <c r="B12" s="11">
        <v>7460</v>
      </c>
      <c r="C12" s="11">
        <v>194</v>
      </c>
      <c r="D12" s="12">
        <v>58517291</v>
      </c>
      <c r="E12" s="12">
        <v>19018120</v>
      </c>
      <c r="F12" s="12">
        <v>64523492</v>
      </c>
      <c r="G12" s="12">
        <v>19974628</v>
      </c>
      <c r="H12" s="13">
        <f t="shared" si="0"/>
        <v>-9.3085492025137134E-2</v>
      </c>
      <c r="I12" s="14">
        <f t="shared" si="1"/>
        <v>1.9295810164775034</v>
      </c>
    </row>
    <row r="13" spans="1:11" ht="25.5" customHeight="1" x14ac:dyDescent="0.2">
      <c r="A13" s="15" t="s">
        <v>24</v>
      </c>
      <c r="B13" s="16">
        <f t="shared" ref="B13:G13" si="2">SUM(B8:B12)</f>
        <v>12445</v>
      </c>
      <c r="C13" s="16">
        <f t="shared" si="2"/>
        <v>1515</v>
      </c>
      <c r="D13" s="17">
        <f t="shared" si="2"/>
        <v>77649645</v>
      </c>
      <c r="E13" s="17">
        <f t="shared" si="2"/>
        <v>23499545</v>
      </c>
      <c r="F13" s="17">
        <f t="shared" si="2"/>
        <v>84693539</v>
      </c>
      <c r="G13" s="17">
        <f t="shared" si="2"/>
        <v>23874584</v>
      </c>
      <c r="H13" s="18">
        <f t="shared" si="0"/>
        <v>-8.3169201372019649E-2</v>
      </c>
      <c r="I13" s="19">
        <f t="shared" si="1"/>
        <v>2.2523978218845615</v>
      </c>
    </row>
    <row r="16" spans="1:11" ht="15.75" x14ac:dyDescent="0.25">
      <c r="A16" s="20" t="s">
        <v>25</v>
      </c>
      <c r="B16" s="21"/>
    </row>
    <row r="17" spans="1:9" x14ac:dyDescent="0.2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2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2">
      <c r="A19" s="10" t="s">
        <v>19</v>
      </c>
      <c r="B19" s="11">
        <f>B8</f>
        <v>2558</v>
      </c>
      <c r="C19" s="11">
        <f>C8</f>
        <v>866</v>
      </c>
      <c r="D19" s="12">
        <v>60277619</v>
      </c>
      <c r="E19" s="12">
        <v>66055297</v>
      </c>
      <c r="F19" s="13">
        <f t="shared" ref="F19:F24" si="3">SUM(D19-E19)/E19</f>
        <v>-8.7467292744138295E-2</v>
      </c>
      <c r="G19" s="12">
        <v>15672181</v>
      </c>
      <c r="H19" s="22">
        <v>17174377</v>
      </c>
      <c r="I19" s="13">
        <f t="shared" ref="I19:I24" si="4">SUM(G19-H19)/H19</f>
        <v>-8.7467277561218082E-2</v>
      </c>
    </row>
    <row r="20" spans="1:9" ht="21" customHeight="1" x14ac:dyDescent="0.2">
      <c r="A20" s="10" t="s">
        <v>20</v>
      </c>
      <c r="B20" s="11">
        <f t="shared" ref="B20:C23" si="5">B9</f>
        <v>1233</v>
      </c>
      <c r="C20" s="11">
        <f t="shared" si="5"/>
        <v>432</v>
      </c>
      <c r="D20" s="12">
        <v>34679272</v>
      </c>
      <c r="E20" s="12">
        <v>26479286</v>
      </c>
      <c r="F20" s="14">
        <f t="shared" si="3"/>
        <v>0.30967549502656527</v>
      </c>
      <c r="G20" s="12">
        <v>9016611</v>
      </c>
      <c r="H20" s="22">
        <v>6884614</v>
      </c>
      <c r="I20" s="14">
        <f t="shared" si="4"/>
        <v>0.30967560418056844</v>
      </c>
    </row>
    <row r="21" spans="1:9" ht="20.25" customHeight="1" x14ac:dyDescent="0.2">
      <c r="A21" s="10" t="s">
        <v>21</v>
      </c>
      <c r="B21" s="11">
        <f t="shared" si="5"/>
        <v>50</v>
      </c>
      <c r="C21" s="11">
        <f t="shared" si="5"/>
        <v>8</v>
      </c>
      <c r="D21" s="12">
        <v>1172302</v>
      </c>
      <c r="E21" s="12">
        <v>1106508</v>
      </c>
      <c r="F21" s="23">
        <f t="shared" si="3"/>
        <v>5.9460934760525906E-2</v>
      </c>
      <c r="G21" s="12">
        <v>304799</v>
      </c>
      <c r="H21" s="22">
        <v>287692</v>
      </c>
      <c r="I21" s="23">
        <f t="shared" si="4"/>
        <v>5.9462897821281092E-2</v>
      </c>
    </row>
    <row r="22" spans="1:9" ht="21" customHeight="1" x14ac:dyDescent="0.2">
      <c r="A22" s="10" t="s">
        <v>22</v>
      </c>
      <c r="B22" s="11">
        <f t="shared" si="5"/>
        <v>1144</v>
      </c>
      <c r="C22" s="11">
        <f t="shared" si="5"/>
        <v>15</v>
      </c>
      <c r="D22" s="12">
        <v>57910991</v>
      </c>
      <c r="E22" s="12">
        <v>38718873</v>
      </c>
      <c r="F22" s="23">
        <f t="shared" si="3"/>
        <v>0.49567863196844597</v>
      </c>
      <c r="G22" s="12">
        <v>10423978</v>
      </c>
      <c r="H22" s="22">
        <v>6969397</v>
      </c>
      <c r="I22" s="23">
        <f t="shared" si="4"/>
        <v>0.49567860748928494</v>
      </c>
    </row>
    <row r="23" spans="1:9" ht="21" customHeight="1" x14ac:dyDescent="0.2">
      <c r="A23" s="10" t="s">
        <v>23</v>
      </c>
      <c r="B23" s="11">
        <f t="shared" si="5"/>
        <v>7460</v>
      </c>
      <c r="C23" s="11">
        <f t="shared" si="5"/>
        <v>194</v>
      </c>
      <c r="D23" s="12">
        <v>540453559</v>
      </c>
      <c r="E23" s="12">
        <v>335647638</v>
      </c>
      <c r="F23" s="14">
        <f t="shared" si="3"/>
        <v>0.61018132652552737</v>
      </c>
      <c r="G23" s="12">
        <v>175647406</v>
      </c>
      <c r="H23" s="22">
        <v>109085482</v>
      </c>
      <c r="I23" s="23">
        <f t="shared" si="4"/>
        <v>0.61018132550397497</v>
      </c>
    </row>
    <row r="24" spans="1:9" ht="21" customHeight="1" x14ac:dyDescent="0.2">
      <c r="A24" s="15" t="s">
        <v>24</v>
      </c>
      <c r="B24" s="16">
        <f>SUM(B19:B23)</f>
        <v>12445</v>
      </c>
      <c r="C24" s="16">
        <f>SUM(C19:C23)</f>
        <v>1515</v>
      </c>
      <c r="D24" s="24">
        <f>SUM(D19:D23)</f>
        <v>694493743</v>
      </c>
      <c r="E24" s="24">
        <f>SUM(E19:E23)</f>
        <v>468007602</v>
      </c>
      <c r="F24" s="25">
        <f t="shared" si="3"/>
        <v>0.48393688485427638</v>
      </c>
      <c r="G24" s="24">
        <f>SUM(G19:G23)</f>
        <v>211064975</v>
      </c>
      <c r="H24" s="24">
        <f>SUM(H19:H23)+1</f>
        <v>140401563</v>
      </c>
      <c r="I24" s="25">
        <f t="shared" si="4"/>
        <v>0.50329505234923921</v>
      </c>
    </row>
    <row r="25" spans="1:9" x14ac:dyDescent="0.2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4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2021-06-17T14:07:05Z</dcterms:created>
  <dcterms:modified xsi:type="dcterms:W3CDTF">2021-06-17T14:07:23Z</dcterms:modified>
</cp:coreProperties>
</file>