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2-03\"/>
    </mc:Choice>
  </mc:AlternateContent>
  <bookViews>
    <workbookView xWindow="0" yWindow="0" windowWidth="19200" windowHeight="7030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D45" i="1"/>
  <c r="E44" i="1"/>
  <c r="D44" i="1"/>
  <c r="C44" i="1"/>
  <c r="C45" i="1" s="1"/>
  <c r="D41" i="1"/>
  <c r="C41" i="1"/>
  <c r="E40" i="1"/>
  <c r="E41" i="1" s="1"/>
  <c r="D40" i="1"/>
  <c r="C40" i="1"/>
</calcChain>
</file>

<file path=xl/sharedStrings.xml><?xml version="1.0" encoding="utf-8"?>
<sst xmlns="http://schemas.openxmlformats.org/spreadsheetml/2006/main" count="50" uniqueCount="36">
  <si>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</si>
  <si>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</si>
  <si>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</si>
  <si>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</si>
  <si>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MARCH 2022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</si>
  <si>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</si>
  <si>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</si>
  <si>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</si>
  <si>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</si>
  <si>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</si>
  <si>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</si>
  <si>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</si>
  <si>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</si>
  <si>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</si>
  <si>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</si>
  <si>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</si>
  <si>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</si>
  <si>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</si>
  <si>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</si>
  <si>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</si>
  <si>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</si>
  <si>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</si>
  <si>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</si>
  <si>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</si>
  <si>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</si>
  <si>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2021 - MARCH 31, 2022</t>
  </si>
  <si>
    <t xml:space="preserve">      </t>
  </si>
  <si>
    <t>FYTD</t>
  </si>
  <si>
    <t>Landbase</t>
  </si>
  <si>
    <t>Opening Date</t>
  </si>
  <si>
    <t>Total GGR</t>
  </si>
  <si>
    <t>Fee Remittance</t>
  </si>
  <si>
    <t>July 2020 - March 2021</t>
  </si>
  <si>
    <t>FY 21/22 - FY 20/21</t>
  </si>
  <si>
    <t>July 2019 - March 2020</t>
  </si>
  <si>
    <t>FY 21/22 -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</si>
</sst>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5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9"/>
      <name val="Courier"/>
    </font>
    <font>
      <sz val="9"/>
      <color rgb="FFFF0000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80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4" fontId="2" fillId="0" borderId="9" xfId="0" applyFont="1" applyBorder="1"/>
    <xf numFmtId="165" fontId="2" fillId="0" borderId="10" xfId="0" applyNumberFormat="1" applyFont="1" applyBorder="1"/>
    <xf numFmtId="168" fontId="2" fillId="0" borderId="10" xfId="1" applyNumberFormat="1" applyFont="1" applyFill="1" applyBorder="1" applyProtection="1"/>
    <xf numFmtId="168" fontId="2" fillId="0" borderId="11" xfId="1" applyNumberFormat="1" applyFont="1" applyFill="1" applyBorder="1" applyProtection="1"/>
    <xf numFmtId="164" fontId="2" fillId="0" borderId="12" xfId="0" applyFont="1" applyBorder="1"/>
    <xf numFmtId="165" fontId="2" fillId="0" borderId="0" xfId="0" applyNumberFormat="1" applyFont="1" applyBorder="1"/>
    <xf numFmtId="168" fontId="2" fillId="0" borderId="0" xfId="1" applyNumberFormat="1" applyFont="1" applyFill="1" applyBorder="1" applyProtection="1"/>
    <xf numFmtId="168" fontId="2" fillId="0" borderId="13" xfId="1" applyNumberFormat="1" applyFont="1" applyFill="1" applyBorder="1" applyProtection="1"/>
    <xf numFmtId="164" fontId="8" fillId="0" borderId="0" xfId="0" applyFont="1" applyFill="1"/>
    <xf numFmtId="164" fontId="12" fillId="0" borderId="14" xfId="0" applyFont="1" applyBorder="1"/>
    <xf numFmtId="164" fontId="12" fillId="0" borderId="15" xfId="0" applyFont="1" applyBorder="1"/>
    <xf numFmtId="9" fontId="2" fillId="0" borderId="15" xfId="3" applyFont="1" applyFill="1" applyBorder="1"/>
    <xf numFmtId="9" fontId="2" fillId="0" borderId="16" xfId="3" applyFont="1" applyFill="1" applyBorder="1"/>
    <xf numFmtId="164" fontId="7" fillId="0" borderId="0" xfId="0" applyFont="1" applyFill="1"/>
    <xf numFmtId="168" fontId="13" fillId="0" borderId="0" xfId="1" applyNumberFormat="1" applyFont="1" applyFill="1" applyBorder="1" applyProtection="1"/>
    <xf numFmtId="164" fontId="14" fillId="0" borderId="0" xfId="0" applyFont="1" applyFill="1"/>
    <xf numFmtId="9" fontId="13" fillId="0" borderId="15" xfId="3" applyFont="1" applyFill="1" applyBorder="1"/>
    <xf numFmtId="167" fontId="2" fillId="0" borderId="16" xfId="3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>
          <a:spLocks/>
        </xdr:cNvSpPr>
      </xdr:nvSpPr>
      <xdr:spPr bwMode="auto">
        <a:xfrm rot="5400000" flipV="1">
          <a:off x="366077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>
          <a:spLocks/>
        </xdr:cNvSpPr>
      </xdr:nvSpPr>
      <xdr:spPr bwMode="auto">
        <a:xfrm rot="5400000" flipV="1">
          <a:off x="6502400" y="2568575"/>
          <a:ext cx="152400" cy="25082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.5" x14ac:dyDescent="0.25"/>
  <cols>
    <col min="1" max="1" width="17.75" style="12" customWidth="1"/>
    <col min="2" max="2" width="12.25" style="12" customWidth="1"/>
    <col min="3" max="3" width="12.33203125" style="12" customWidth="1"/>
    <col min="4" max="4" width="13" style="12" customWidth="1"/>
    <col min="5" max="5" width="13.4140625" style="12" customWidth="1"/>
    <col min="6" max="6" width="12" style="12" customWidth="1"/>
    <col min="7" max="7" width="11.4140625" style="12" customWidth="1"/>
    <col min="8" max="8" width="11.75" style="12" customWidth="1"/>
    <col min="9" max="16384" width="9" style="12"/>
  </cols>
  <sheetData>
    <row r="1" spans="1:14" s="4" customFormat="1" ht="16.25" customHeight="1" x14ac:dyDescent="0.25">
      <c r="A1" s="1" t="s">
        <v>0</v>
      </c>
      <c r="B1" s="2"/>
      <c r="C1" s="3"/>
      <c r="D1" s="3" t="s">
        <v>1</v>
      </c>
    </row>
    <row r="2" spans="1:14" s="4" customFormat="1" ht="16.25" customHeight="1" x14ac:dyDescent="0.25">
      <c r="A2" s="1" t="s">
        <v>2</v>
      </c>
      <c r="B2" s="2"/>
      <c r="C2" s="3"/>
      <c r="D2" s="3"/>
    </row>
    <row r="3" spans="1:14" s="4" customFormat="1" ht="16.25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234331</v>
      </c>
      <c r="E9" s="26">
        <v>22829269.010000002</v>
      </c>
      <c r="F9" s="26">
        <v>5095890.3600000003</v>
      </c>
      <c r="G9" s="26">
        <v>20186087.280000001</v>
      </c>
      <c r="H9" s="27">
        <v>22447362.300000001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.25" customHeight="1" x14ac:dyDescent="0.25">
      <c r="A15" s="32" t="s">
        <v>0</v>
      </c>
      <c r="B15" s="32"/>
      <c r="C15" s="32"/>
    </row>
    <row r="16" spans="1:14" s="4" customFormat="1" ht="16.25" customHeight="1" x14ac:dyDescent="0.25">
      <c r="A16" s="32" t="s">
        <v>17</v>
      </c>
      <c r="B16" s="32"/>
      <c r="C16" s="32"/>
    </row>
    <row r="17" spans="1:8" s="4" customFormat="1" ht="16.25" customHeight="1" x14ac:dyDescent="0.25">
      <c r="A17" s="1" t="s">
        <v>3</v>
      </c>
      <c r="B17" s="5"/>
      <c r="C17" s="6" t="s">
        <v>4</v>
      </c>
      <c r="D17" s="7"/>
    </row>
    <row r="20" spans="1:8" ht="14" x14ac:dyDescent="0.3">
      <c r="A20" s="12" t="s">
        <v>18</v>
      </c>
      <c r="F20" s="33"/>
      <c r="G20" s="33"/>
      <c r="H20" s="33"/>
    </row>
    <row r="21" spans="1:8" x14ac:dyDescent="0.25">
      <c r="A21" s="34"/>
      <c r="B21" s="35"/>
      <c r="C21" s="36" t="s">
        <v>19</v>
      </c>
      <c r="D21" s="36"/>
      <c r="E21" s="36"/>
      <c r="F21" s="36" t="s">
        <v>20</v>
      </c>
      <c r="G21" s="36"/>
      <c r="H21" s="36"/>
    </row>
    <row r="22" spans="1:8" ht="13" thickBot="1" x14ac:dyDescent="0.3">
      <c r="A22" s="34"/>
      <c r="B22" s="35"/>
      <c r="C22" s="34"/>
      <c r="D22" s="37"/>
      <c r="E22" s="38"/>
      <c r="F22" s="34"/>
      <c r="G22" s="37"/>
      <c r="H22" s="38"/>
    </row>
    <row r="23" spans="1:8" ht="13" thickBot="1" x14ac:dyDescent="0.3">
      <c r="A23" s="39"/>
      <c r="B23" s="40">
        <v>44621</v>
      </c>
      <c r="C23" s="41">
        <v>44593</v>
      </c>
      <c r="D23" s="42" t="s">
        <v>21</v>
      </c>
      <c r="E23" s="43" t="s">
        <v>22</v>
      </c>
      <c r="F23" s="41">
        <v>44256</v>
      </c>
      <c r="G23" s="42" t="s">
        <v>21</v>
      </c>
      <c r="H23" s="43" t="s">
        <v>22</v>
      </c>
    </row>
    <row r="24" spans="1:8" ht="21.75" customHeight="1" thickBot="1" x14ac:dyDescent="0.3">
      <c r="A24" s="22" t="s">
        <v>16</v>
      </c>
      <c r="B24" s="44">
        <v>22829269.010000002</v>
      </c>
      <c r="C24" s="44">
        <v>20186087.280000001</v>
      </c>
      <c r="D24" s="45">
        <v>2643181.7300000004</v>
      </c>
      <c r="E24" s="46">
        <v>0.1309407659511517</v>
      </c>
      <c r="F24" s="47">
        <v>22447362.300000001</v>
      </c>
      <c r="G24" s="48">
        <v>381906.71000000089</v>
      </c>
      <c r="H24" s="46">
        <v>1.7013433689712438E-2</v>
      </c>
    </row>
    <row r="25" spans="1:8" x14ac:dyDescent="0.25">
      <c r="C25" s="49"/>
      <c r="D25" s="49"/>
      <c r="E25" s="49"/>
    </row>
    <row r="30" spans="1:8" s="4" customFormat="1" ht="16.25" customHeight="1" x14ac:dyDescent="0.25">
      <c r="A30" s="1" t="s">
        <v>0</v>
      </c>
      <c r="B30" s="5"/>
      <c r="C30" s="50"/>
      <c r="D30" s="50"/>
      <c r="E30" s="3"/>
    </row>
    <row r="31" spans="1:8" s="4" customFormat="1" ht="16.25" customHeight="1" x14ac:dyDescent="0.25">
      <c r="A31" s="1" t="s">
        <v>23</v>
      </c>
      <c r="B31" s="5"/>
      <c r="C31" s="50"/>
      <c r="D31" s="50"/>
      <c r="E31" s="3"/>
    </row>
    <row r="32" spans="1:8" s="4" customFormat="1" ht="16.25" customHeight="1" x14ac:dyDescent="0.25">
      <c r="A32" s="1" t="s">
        <v>24</v>
      </c>
      <c r="C32" s="51" t="s">
        <v>25</v>
      </c>
      <c r="D32" s="50"/>
      <c r="E32" s="3"/>
    </row>
    <row r="33" spans="1:10" ht="12.5" customHeight="1" x14ac:dyDescent="0.3">
      <c r="A33" s="52"/>
      <c r="C33" s="53" t="s">
        <v>26</v>
      </c>
      <c r="D33" s="54"/>
      <c r="E33" s="55"/>
    </row>
    <row r="34" spans="1:10" ht="12.75" customHeight="1" x14ac:dyDescent="0.3">
      <c r="A34" s="52"/>
      <c r="C34" s="53"/>
      <c r="D34" s="54"/>
      <c r="E34" s="55"/>
    </row>
    <row r="35" spans="1:10" ht="13" thickBot="1" x14ac:dyDescent="0.3">
      <c r="A35" s="56"/>
      <c r="B35" s="57"/>
      <c r="C35" s="56"/>
      <c r="D35" s="56"/>
      <c r="E35" s="56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8" t="s">
        <v>16</v>
      </c>
      <c r="B38" s="59">
        <v>36459</v>
      </c>
      <c r="C38" s="60">
        <v>1678781</v>
      </c>
      <c r="D38" s="61">
        <v>159518394.93000001</v>
      </c>
      <c r="E38" s="61">
        <v>45041095.439999998</v>
      </c>
    </row>
    <row r="39" spans="1:10" ht="15" customHeight="1" x14ac:dyDescent="0.25">
      <c r="A39" s="62" t="s">
        <v>32</v>
      </c>
      <c r="B39" s="63"/>
      <c r="C39" s="64">
        <v>1115664</v>
      </c>
      <c r="D39" s="64">
        <v>136764723</v>
      </c>
      <c r="E39" s="65">
        <v>45041095</v>
      </c>
    </row>
    <row r="40" spans="1:10" ht="15.75" customHeight="1" x14ac:dyDescent="0.25">
      <c r="A40" s="66" t="s">
        <v>33</v>
      </c>
      <c r="B40" s="67"/>
      <c r="C40" s="68">
        <f>C38-C39</f>
        <v>563117</v>
      </c>
      <c r="D40" s="68">
        <f t="shared" ref="D40:E40" si="0">D38-D39</f>
        <v>22753671.930000007</v>
      </c>
      <c r="E40" s="69">
        <f t="shared" si="0"/>
        <v>0.43999999761581421</v>
      </c>
      <c r="F40" s="70"/>
      <c r="G40" s="70"/>
      <c r="H40" s="70"/>
      <c r="I40" s="70"/>
      <c r="J40" s="70"/>
    </row>
    <row r="41" spans="1:10" s="70" customFormat="1" x14ac:dyDescent="0.25">
      <c r="A41" s="71"/>
      <c r="B41" s="72"/>
      <c r="C41" s="73">
        <f>C40/C39</f>
        <v>0.50473708930287253</v>
      </c>
      <c r="D41" s="73">
        <f t="shared" ref="D41:E41" si="1">D40/D39</f>
        <v>0.1663709137187373</v>
      </c>
      <c r="E41" s="74">
        <f t="shared" si="1"/>
        <v>9.7688565878741231E-9</v>
      </c>
    </row>
    <row r="42" spans="1:10" ht="13" x14ac:dyDescent="0.3">
      <c r="B42" s="75"/>
      <c r="C42" s="75"/>
      <c r="D42" s="75"/>
      <c r="E42" s="75"/>
      <c r="F42" s="75"/>
      <c r="G42" s="75"/>
      <c r="H42" s="70"/>
      <c r="I42" s="70"/>
      <c r="J42" s="70"/>
    </row>
    <row r="43" spans="1:10" x14ac:dyDescent="0.25">
      <c r="A43" s="62" t="s">
        <v>34</v>
      </c>
      <c r="B43" s="63"/>
      <c r="C43" s="64">
        <v>2931503</v>
      </c>
      <c r="D43" s="64">
        <v>204730289</v>
      </c>
      <c r="E43" s="65">
        <v>45081968</v>
      </c>
      <c r="F43" s="70"/>
      <c r="G43" s="70"/>
      <c r="H43" s="70"/>
      <c r="I43" s="70"/>
      <c r="J43" s="70"/>
    </row>
    <row r="44" spans="1:10" ht="12.75" customHeight="1" x14ac:dyDescent="0.25">
      <c r="A44" s="66" t="s">
        <v>35</v>
      </c>
      <c r="B44" s="67"/>
      <c r="C44" s="76">
        <f>C38-C43</f>
        <v>-1252722</v>
      </c>
      <c r="D44" s="76">
        <f t="shared" ref="D44:E44" si="2">D38-D43</f>
        <v>-45211894.069999993</v>
      </c>
      <c r="E44" s="69">
        <f t="shared" si="2"/>
        <v>-40872.560000002384</v>
      </c>
      <c r="F44" s="77"/>
      <c r="G44" s="77"/>
      <c r="H44" s="77"/>
    </row>
    <row r="45" spans="1:10" ht="12.75" customHeight="1" x14ac:dyDescent="0.25">
      <c r="A45" s="71"/>
      <c r="B45" s="72"/>
      <c r="C45" s="78">
        <f>C44/C43</f>
        <v>-0.42733096299065704</v>
      </c>
      <c r="D45" s="78">
        <f t="shared" ref="D45:E45" si="3">D44/D43</f>
        <v>-0.22083637106573906</v>
      </c>
      <c r="E45" s="79">
        <f t="shared" si="3"/>
        <v>-9.0662767872073339E-4</v>
      </c>
    </row>
  </sheetData>
  <mergeCells count="3">
    <mergeCell ref="F20:H20"/>
    <mergeCell ref="C21:E21"/>
    <mergeCell ref="F21:H21"/>
  </mergeCells>
  <conditionalFormatting sqref="A46:XFD1048576 A24:XFD38 A23 I23:XFD23 A1:XFD22 F39:XFD45">
    <cfRule type="cellIs" dxfId="7" priority="8" stopIfTrue="1" operator="lessThan">
      <formula>0</formula>
    </cfRule>
  </conditionalFormatting>
  <conditionalFormatting sqref="B23:H23">
    <cfRule type="cellIs" dxfId="6" priority="7" stopIfTrue="1" operator="lessThan">
      <formula>0</formula>
    </cfRule>
  </conditionalFormatting>
  <conditionalFormatting sqref="B42:E42">
    <cfRule type="cellIs" dxfId="5" priority="6" stopIfTrue="1" operator="lessThan">
      <formula>0</formula>
    </cfRule>
  </conditionalFormatting>
  <conditionalFormatting sqref="A42">
    <cfRule type="cellIs" dxfId="4" priority="5" stopIfTrue="1" operator="lessThan">
      <formula>0</formula>
    </cfRule>
  </conditionalFormatting>
  <conditionalFormatting sqref="B41:E41 A39:E40">
    <cfRule type="cellIs" dxfId="3" priority="4" stopIfTrue="1" operator="lessThan">
      <formula>0</formula>
    </cfRule>
  </conditionalFormatting>
  <conditionalFormatting sqref="A41">
    <cfRule type="cellIs" dxfId="2" priority="3" stopIfTrue="1" operator="lessThan">
      <formula>0</formula>
    </cfRule>
  </conditionalFormatting>
  <conditionalFormatting sqref="B45:E45 A43:E44">
    <cfRule type="cellIs" dxfId="1" priority="2" stopIfTrue="1" operator="lessThan">
      <formula>0</formula>
    </cfRule>
  </conditionalFormatting>
  <conditionalFormatting sqref="A45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2022-04-14T21:17:45Z</dcterms:created>
  <dcterms:modified xsi:type="dcterms:W3CDTF">2022-04-14T21:18:14Z</dcterms:modified>
</cp:coreProperties>
</file>