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12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E60" i="1"/>
  <c r="E61" i="1" s="1"/>
  <c r="D60" i="1"/>
  <c r="C60" i="1"/>
  <c r="E57" i="1"/>
  <c r="D57" i="1"/>
  <c r="E56" i="1"/>
  <c r="D56" i="1"/>
  <c r="C56" i="1"/>
  <c r="C57" i="1" s="1"/>
  <c r="D53" i="1"/>
  <c r="C53" i="1"/>
  <c r="E52" i="1"/>
  <c r="E53" i="1" s="1"/>
  <c r="D52" i="1"/>
  <c r="C52" i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<sst xmlns="http://schemas.openxmlformats.org/spreadsheetml/2006/main" count="76" uniqueCount="49">
  <si>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</si>
  <si>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</si>
  <si>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</si>
  <si>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</si>
  <si>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DECEMBER 2022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</si>
  <si>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</si>
  <si>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</si>
  <si>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</si>
  <si>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</si>
  <si>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</si>
  <si>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</si>
  <si>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</si>
  <si>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</si>
  <si>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</si>
  <si>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</si>
  <si>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</si>
  <si>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</si>
  <si>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</si>
  <si>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</si>
  <si>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</si>
  <si>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</si>
  <si>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</si>
  <si>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</si>
  <si>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</si>
  <si>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</si>
  <si>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</si>
  <si>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</si>
  <si>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</si>
  <si>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</si>
  <si>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</si>
  <si>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</si>
  <si>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HOLLYWOOD  B.R.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</si>
  <si>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</si>
  <si>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</si>
  <si>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</si>
  <si>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</si>
  <si>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</si>
  <si>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2022 - DECEMBER 31, 2022</t>
  </si>
  <si>
    <t xml:space="preserve">  </t>
  </si>
  <si>
    <t xml:space="preserve">Riverboat </t>
  </si>
  <si>
    <t>FYTD</t>
  </si>
  <si>
    <t>Total AGR</t>
  </si>
  <si>
    <t>Fee Remittance</t>
  </si>
  <si>
    <t>July 2021 - December 2021</t>
  </si>
  <si>
    <t>FY 22/23 - FY 21/22</t>
  </si>
  <si>
    <t>July 2020 - December 2020</t>
  </si>
  <si>
    <t>FY 22/23 - FY 20/21</t>
  </si>
  <si>
    <t>July 2019 - December 2019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</si>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</sst>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2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18" fillId="0" borderId="15" xfId="3" applyFont="1" applyFill="1" applyBorder="1"/>
    <xf numFmtId="9" fontId="18" fillId="0" borderId="16" xfId="3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9" fontId="3" fillId="0" borderId="16" xfId="3" applyFont="1" applyFill="1" applyBorder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NumberFormat="1" applyFont="1" applyFill="1" applyBorder="1"/>
    <xf numFmtId="9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10" zoomScaleNormal="110" workbookViewId="0">
      <selection activeCell="A18" sqref="A18"/>
    </sheetView>
  </sheetViews>
  <sheetFormatPr defaultColWidth="9" defaultRowHeight="12.5"/>
  <cols>
    <col min="1" max="1" width="32" style="20" customWidth="1"/>
    <col min="2" max="2" width="8.4140625" style="20" customWidth="1"/>
    <col min="3" max="3" width="14.08203125" style="20" customWidth="1"/>
    <col min="4" max="4" width="15.9140625" style="20" bestFit="1" customWidth="1"/>
    <col min="5" max="5" width="17.08203125" style="20" customWidth="1"/>
    <col min="6" max="6" width="14.4140625" style="20" customWidth="1"/>
    <col min="7" max="7" width="15.25" style="20" customWidth="1"/>
    <col min="8" max="8" width="15.4140625" style="20" customWidth="1"/>
    <col min="9" max="16384" width="9" style="20"/>
  </cols>
  <sheetData>
    <row r="1" spans="1:11" s="8" customFormat="1" ht="16.25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25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25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31</v>
      </c>
      <c r="D8" s="40">
        <v>54652</v>
      </c>
      <c r="E8" s="41">
        <v>3979366.96</v>
      </c>
      <c r="F8" s="42">
        <v>855563.92</v>
      </c>
      <c r="G8" s="41">
        <v>3848000.11</v>
      </c>
      <c r="H8" s="43">
        <v>4441223.63</v>
      </c>
      <c r="I8" s="44"/>
    </row>
    <row r="9" spans="1:11" ht="15.75" customHeight="1">
      <c r="A9" s="45" t="s">
        <v>19</v>
      </c>
      <c r="B9" s="46">
        <v>36880</v>
      </c>
      <c r="C9" s="47">
        <v>31</v>
      </c>
      <c r="D9" s="40">
        <v>98480</v>
      </c>
      <c r="E9" s="48">
        <v>9967779.5800000001</v>
      </c>
      <c r="F9" s="49">
        <v>2143072.62</v>
      </c>
      <c r="G9" s="48">
        <v>8222478.79</v>
      </c>
      <c r="H9" s="50">
        <v>9873438.2699999996</v>
      </c>
      <c r="I9" s="44"/>
    </row>
    <row r="10" spans="1:11" ht="15.75" customHeight="1">
      <c r="A10" s="45" t="s">
        <v>20</v>
      </c>
      <c r="B10" s="46">
        <v>34524</v>
      </c>
      <c r="C10" s="47">
        <v>31</v>
      </c>
      <c r="D10" s="40">
        <v>83349</v>
      </c>
      <c r="E10" s="48">
        <v>13736928.859999999</v>
      </c>
      <c r="F10" s="49">
        <v>2953439.68</v>
      </c>
      <c r="G10" s="48">
        <v>12114749.26</v>
      </c>
      <c r="H10" s="50">
        <v>14807420.26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31</v>
      </c>
      <c r="D12" s="40">
        <v>40687</v>
      </c>
      <c r="E12" s="48">
        <v>3517410.01</v>
      </c>
      <c r="F12" s="49">
        <v>756243.14</v>
      </c>
      <c r="G12" s="48">
        <v>3019337.68</v>
      </c>
      <c r="H12" s="50">
        <v>3514232.48</v>
      </c>
      <c r="I12" s="44"/>
    </row>
    <row r="13" spans="1:11" ht="15.75" customHeight="1">
      <c r="A13" s="45" t="s">
        <v>23</v>
      </c>
      <c r="B13" s="46">
        <v>41438</v>
      </c>
      <c r="C13" s="47">
        <v>31</v>
      </c>
      <c r="D13" s="40">
        <v>106988</v>
      </c>
      <c r="E13" s="48">
        <v>17908981.890000001</v>
      </c>
      <c r="F13" s="49">
        <v>3850431.1</v>
      </c>
      <c r="G13" s="48">
        <v>15452012.02</v>
      </c>
      <c r="H13" s="50">
        <v>19714177.449999999</v>
      </c>
      <c r="I13" s="44"/>
    </row>
    <row r="14" spans="1:11" ht="15.75" customHeight="1">
      <c r="A14" s="52" t="s">
        <v>24</v>
      </c>
      <c r="B14" s="53">
        <v>44905</v>
      </c>
      <c r="C14" s="47">
        <v>21</v>
      </c>
      <c r="D14" s="54">
        <v>78991</v>
      </c>
      <c r="E14" s="55">
        <v>10579047.93</v>
      </c>
      <c r="F14" s="56">
        <v>2274495.31</v>
      </c>
      <c r="G14" s="55">
        <v>0</v>
      </c>
      <c r="H14" s="57">
        <v>0</v>
      </c>
      <c r="I14" s="44"/>
    </row>
    <row r="15" spans="1:11" ht="15.75" customHeight="1">
      <c r="A15" s="52" t="s">
        <v>25</v>
      </c>
      <c r="B15" s="53">
        <v>38495</v>
      </c>
      <c r="C15" s="47">
        <v>31</v>
      </c>
      <c r="D15" s="54">
        <v>272213</v>
      </c>
      <c r="E15" s="55">
        <v>31376612.420000002</v>
      </c>
      <c r="F15" s="56">
        <v>6745971.6399999997</v>
      </c>
      <c r="G15" s="55">
        <v>27290857.82</v>
      </c>
      <c r="H15" s="57">
        <v>30847051.66</v>
      </c>
      <c r="I15" s="44"/>
    </row>
    <row r="16" spans="1:11" ht="15.75" customHeight="1">
      <c r="A16" s="52" t="s">
        <v>26</v>
      </c>
      <c r="B16" s="53">
        <v>41979</v>
      </c>
      <c r="C16" s="47">
        <v>31</v>
      </c>
      <c r="D16" s="54">
        <v>272530</v>
      </c>
      <c r="E16" s="55">
        <v>30106841.379999999</v>
      </c>
      <c r="F16" s="56">
        <v>6472970.9000000004</v>
      </c>
      <c r="G16" s="55">
        <v>26658337.41</v>
      </c>
      <c r="H16" s="57">
        <v>31233286.140000001</v>
      </c>
      <c r="I16" s="44"/>
    </row>
    <row r="17" spans="1:14" ht="15.75" customHeight="1">
      <c r="A17" s="45" t="s">
        <v>27</v>
      </c>
      <c r="B17" s="46">
        <v>39218</v>
      </c>
      <c r="C17" s="47">
        <v>31</v>
      </c>
      <c r="D17" s="40">
        <v>19660</v>
      </c>
      <c r="E17" s="48">
        <v>2593896.52</v>
      </c>
      <c r="F17" s="49">
        <v>557687.74</v>
      </c>
      <c r="G17" s="48">
        <v>2495128.7400000002</v>
      </c>
      <c r="H17" s="50">
        <v>3578711.88</v>
      </c>
      <c r="I17" s="44"/>
    </row>
    <row r="18" spans="1:14" ht="15" customHeight="1">
      <c r="A18" s="45" t="s">
        <v>28</v>
      </c>
      <c r="B18" s="46">
        <v>34552</v>
      </c>
      <c r="C18" s="47">
        <v>31</v>
      </c>
      <c r="D18" s="40">
        <v>65701</v>
      </c>
      <c r="E18" s="48">
        <v>10131491.49</v>
      </c>
      <c r="F18" s="49">
        <v>2178270.66</v>
      </c>
      <c r="G18" s="48">
        <v>9747536.1899999995</v>
      </c>
      <c r="H18" s="50">
        <v>13167377.33</v>
      </c>
      <c r="I18" s="44"/>
    </row>
    <row r="19" spans="1:14" ht="15.75" customHeight="1">
      <c r="A19" s="45" t="s">
        <v>29</v>
      </c>
      <c r="B19" s="46">
        <v>34582</v>
      </c>
      <c r="C19" s="47">
        <v>31</v>
      </c>
      <c r="D19" s="40">
        <v>45750</v>
      </c>
      <c r="E19" s="48">
        <v>6811550.04</v>
      </c>
      <c r="F19" s="49">
        <v>1464483.27</v>
      </c>
      <c r="G19" s="48">
        <v>6550570.8600000003</v>
      </c>
      <c r="H19" s="50">
        <v>8765167.9299999997</v>
      </c>
      <c r="I19" s="44"/>
    </row>
    <row r="20" spans="1:14" ht="15.75" customHeight="1">
      <c r="A20" s="52" t="s">
        <v>30</v>
      </c>
      <c r="B20" s="53">
        <v>34607</v>
      </c>
      <c r="C20" s="47">
        <v>31</v>
      </c>
      <c r="D20" s="54">
        <v>12970</v>
      </c>
      <c r="E20" s="55">
        <v>1127499.94</v>
      </c>
      <c r="F20" s="56">
        <v>242412.49</v>
      </c>
      <c r="G20" s="55">
        <v>947930.07</v>
      </c>
      <c r="H20" s="57">
        <v>1331293.82</v>
      </c>
      <c r="I20" s="44"/>
    </row>
    <row r="21" spans="1:14" ht="15.75" customHeight="1">
      <c r="A21" s="52" t="s">
        <v>31</v>
      </c>
      <c r="B21" s="53">
        <v>34696</v>
      </c>
      <c r="C21" s="47">
        <v>31</v>
      </c>
      <c r="D21" s="54">
        <v>47298</v>
      </c>
      <c r="E21" s="55">
        <v>4417502.79</v>
      </c>
      <c r="F21" s="56">
        <v>949763.1</v>
      </c>
      <c r="G21" s="55">
        <v>3928655.28</v>
      </c>
      <c r="H21" s="57">
        <v>5019309</v>
      </c>
      <c r="I21" s="44"/>
    </row>
    <row r="22" spans="1:14" ht="15.75" customHeight="1" thickBot="1">
      <c r="A22" s="58" t="s">
        <v>32</v>
      </c>
      <c r="B22" s="59">
        <v>41153</v>
      </c>
      <c r="C22" s="47">
        <v>31</v>
      </c>
      <c r="D22" s="54">
        <v>110065</v>
      </c>
      <c r="E22" s="55">
        <v>16441860.42</v>
      </c>
      <c r="F22" s="56">
        <v>3534999.95</v>
      </c>
      <c r="G22" s="55">
        <v>15102399.27</v>
      </c>
      <c r="H22" s="57">
        <v>17842792.690000001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1309334</v>
      </c>
      <c r="E23" s="64">
        <v>162696770.22999996</v>
      </c>
      <c r="F23" s="64">
        <v>34979805.520000003</v>
      </c>
      <c r="G23" s="65">
        <v>135377993.5</v>
      </c>
      <c r="H23" s="64">
        <v>164135482.53999999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25" customHeight="1">
      <c r="A27" s="1" t="s">
        <v>34</v>
      </c>
      <c r="B27" s="2"/>
      <c r="C27" s="3"/>
      <c r="D27" s="3"/>
      <c r="E27" s="3"/>
      <c r="F27" s="5"/>
    </row>
    <row r="28" spans="1:14" s="8" customFormat="1" ht="16.25" customHeight="1">
      <c r="A28" s="1" t="s">
        <v>35</v>
      </c>
      <c r="B28" s="2"/>
      <c r="C28" s="3"/>
      <c r="D28" s="3"/>
      <c r="E28" s="3"/>
      <c r="F28" s="5"/>
    </row>
    <row r="29" spans="1:14" s="8" customFormat="1" ht="16.25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303821</v>
      </c>
      <c r="D34" s="83">
        <v>24327496.199999999</v>
      </c>
      <c r="E34" s="83">
        <v>5230411.72</v>
      </c>
      <c r="F34" s="84"/>
    </row>
    <row r="35" spans="1:7" ht="15.75" customHeight="1">
      <c r="A35" s="45" t="s">
        <v>19</v>
      </c>
      <c r="B35" s="46">
        <v>36880</v>
      </c>
      <c r="C35" s="85">
        <v>616302</v>
      </c>
      <c r="D35" s="85">
        <v>49274597.409999996</v>
      </c>
      <c r="E35" s="85">
        <v>10594038.470000001</v>
      </c>
      <c r="F35" s="84"/>
      <c r="G35" s="86"/>
    </row>
    <row r="36" spans="1:7" ht="15.75" customHeight="1">
      <c r="A36" s="45" t="s">
        <v>20</v>
      </c>
      <c r="B36" s="46">
        <v>34524</v>
      </c>
      <c r="C36" s="85">
        <v>489447</v>
      </c>
      <c r="D36" s="85">
        <v>69298666.030000001</v>
      </c>
      <c r="E36" s="85">
        <v>14899213.210000001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250828</v>
      </c>
      <c r="D38" s="85">
        <v>19843347.039999999</v>
      </c>
      <c r="E38" s="85">
        <v>4266319.58</v>
      </c>
      <c r="F38" s="84"/>
    </row>
    <row r="39" spans="1:7" ht="15.75" customHeight="1">
      <c r="A39" s="45" t="s">
        <v>23</v>
      </c>
      <c r="B39" s="46">
        <v>41438</v>
      </c>
      <c r="C39" s="85">
        <v>687066</v>
      </c>
      <c r="D39" s="85">
        <v>100185861.78</v>
      </c>
      <c r="E39" s="85">
        <v>21539960.32</v>
      </c>
      <c r="F39" s="84"/>
    </row>
    <row r="40" spans="1:7" ht="15.75" customHeight="1">
      <c r="A40" s="52" t="s">
        <v>24</v>
      </c>
      <c r="B40" s="53">
        <v>34909</v>
      </c>
      <c r="C40" s="87">
        <v>78991</v>
      </c>
      <c r="D40" s="87">
        <v>10579047.93</v>
      </c>
      <c r="E40" s="87">
        <v>2274495.31</v>
      </c>
      <c r="F40" s="88"/>
    </row>
    <row r="41" spans="1:7" ht="15.75" customHeight="1">
      <c r="A41" s="52" t="s">
        <v>25</v>
      </c>
      <c r="B41" s="53">
        <v>38495</v>
      </c>
      <c r="C41" s="87">
        <v>1565490</v>
      </c>
      <c r="D41" s="87">
        <v>173442874.28</v>
      </c>
      <c r="E41" s="87">
        <v>37290217.840000004</v>
      </c>
      <c r="F41" s="17"/>
    </row>
    <row r="42" spans="1:7" ht="15.75" customHeight="1">
      <c r="A42" s="52" t="s">
        <v>26</v>
      </c>
      <c r="B42" s="53">
        <v>41979</v>
      </c>
      <c r="C42" s="87">
        <v>1559619</v>
      </c>
      <c r="D42" s="87">
        <v>173017840.94999999</v>
      </c>
      <c r="E42" s="87">
        <v>37198835.82</v>
      </c>
      <c r="F42" s="17"/>
    </row>
    <row r="43" spans="1:7" ht="15.75" customHeight="1">
      <c r="A43" s="45" t="s">
        <v>27</v>
      </c>
      <c r="B43" s="46">
        <v>39218</v>
      </c>
      <c r="C43" s="85">
        <v>124667</v>
      </c>
      <c r="D43" s="85">
        <v>16351620.189999999</v>
      </c>
      <c r="E43" s="85">
        <v>3515598.35</v>
      </c>
      <c r="F43" s="17"/>
    </row>
    <row r="44" spans="1:7" ht="15.75" customHeight="1">
      <c r="A44" s="45" t="s">
        <v>28</v>
      </c>
      <c r="B44" s="46">
        <v>34552</v>
      </c>
      <c r="C44" s="85">
        <v>415748</v>
      </c>
      <c r="D44" s="85">
        <v>58782460.200000003</v>
      </c>
      <c r="E44" s="85">
        <v>12638228.949999999</v>
      </c>
      <c r="F44" s="89"/>
    </row>
    <row r="45" spans="1:7" ht="15.75" customHeight="1">
      <c r="A45" s="45" t="s">
        <v>29</v>
      </c>
      <c r="B45" s="46">
        <v>34582</v>
      </c>
      <c r="C45" s="85">
        <v>285027</v>
      </c>
      <c r="D45" s="85">
        <v>43323875.57</v>
      </c>
      <c r="E45" s="85">
        <v>9314633.2899999991</v>
      </c>
      <c r="F45" s="89"/>
    </row>
    <row r="46" spans="1:7" ht="16.5" customHeight="1">
      <c r="A46" s="52" t="s">
        <v>30</v>
      </c>
      <c r="B46" s="53">
        <v>34607</v>
      </c>
      <c r="C46" s="87">
        <v>80685</v>
      </c>
      <c r="D46" s="87">
        <v>6486771.4199999999</v>
      </c>
      <c r="E46" s="87">
        <v>1394655.84</v>
      </c>
      <c r="F46" s="17"/>
    </row>
    <row r="47" spans="1:7" ht="15.75" customHeight="1">
      <c r="A47" s="52" t="s">
        <v>31</v>
      </c>
      <c r="B47" s="53">
        <v>34696</v>
      </c>
      <c r="C47" s="87">
        <v>278373</v>
      </c>
      <c r="D47" s="87">
        <v>25364330.239999998</v>
      </c>
      <c r="E47" s="87">
        <v>5453330.9900000002</v>
      </c>
      <c r="F47" s="17"/>
    </row>
    <row r="48" spans="1:7" ht="15.75" customHeight="1" thickBot="1">
      <c r="A48" s="58" t="s">
        <v>32</v>
      </c>
      <c r="B48" s="59">
        <v>41153</v>
      </c>
      <c r="C48" s="87">
        <v>590173</v>
      </c>
      <c r="D48" s="87">
        <v>86384048.689999998</v>
      </c>
      <c r="E48" s="87">
        <v>18572570.460000001</v>
      </c>
      <c r="F48" s="17"/>
    </row>
    <row r="49" spans="1:6" ht="18" customHeight="1" thickBot="1">
      <c r="A49" s="60" t="s">
        <v>33</v>
      </c>
      <c r="B49" s="90"/>
      <c r="C49" s="63">
        <v>7326237</v>
      </c>
      <c r="D49" s="64">
        <v>856662837.93000007</v>
      </c>
      <c r="E49" s="64">
        <v>184182510.15000001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43</v>
      </c>
      <c r="B51" s="93"/>
      <c r="C51" s="94">
        <v>6890535</v>
      </c>
      <c r="D51" s="94">
        <v>873453523</v>
      </c>
      <c r="E51" s="95">
        <v>187792508</v>
      </c>
    </row>
    <row r="52" spans="1:6">
      <c r="A52" s="96" t="s">
        <v>44</v>
      </c>
      <c r="B52" s="97"/>
      <c r="C52" s="98">
        <f>C49-C51</f>
        <v>435702</v>
      </c>
      <c r="D52" s="98">
        <f>D49-D51</f>
        <v>-16790685.069999933</v>
      </c>
      <c r="E52" s="99">
        <f>E49-E51</f>
        <v>-3609997.849999994</v>
      </c>
    </row>
    <row r="53" spans="1:6">
      <c r="A53" s="100"/>
      <c r="B53" s="101"/>
      <c r="C53" s="102">
        <f>C52/C51</f>
        <v>6.3231955138461679E-2</v>
      </c>
      <c r="D53" s="103">
        <f>D52/D51</f>
        <v>-1.922332972260498E-2</v>
      </c>
      <c r="E53" s="104">
        <f>E52/E51</f>
        <v>-1.9223332647540944E-2</v>
      </c>
    </row>
    <row r="55" spans="1:6">
      <c r="A55" s="92" t="s">
        <v>45</v>
      </c>
      <c r="B55" s="93"/>
      <c r="C55" s="94">
        <v>5642652</v>
      </c>
      <c r="D55" s="94">
        <v>696683308</v>
      </c>
      <c r="E55" s="95">
        <v>149786911</v>
      </c>
    </row>
    <row r="56" spans="1:6">
      <c r="A56" s="96" t="s">
        <v>46</v>
      </c>
      <c r="B56" s="97"/>
      <c r="C56" s="105">
        <f>C49-C55</f>
        <v>1683585</v>
      </c>
      <c r="D56" s="105">
        <f>D49-D55</f>
        <v>159979529.93000007</v>
      </c>
      <c r="E56" s="106">
        <f>E49-E55</f>
        <v>34395599.150000006</v>
      </c>
    </row>
    <row r="57" spans="1:6">
      <c r="A57" s="100"/>
      <c r="B57" s="101"/>
      <c r="C57" s="102">
        <f>C56/C55</f>
        <v>0.29836768243017647</v>
      </c>
      <c r="D57" s="102">
        <f>D56/D55</f>
        <v>0.22963020369938311</v>
      </c>
      <c r="E57" s="107">
        <f>E56/E55</f>
        <v>0.22963020547235938</v>
      </c>
    </row>
    <row r="59" spans="1:6">
      <c r="A59" s="92" t="s">
        <v>47</v>
      </c>
      <c r="B59" s="93"/>
      <c r="C59" s="94">
        <v>9737159</v>
      </c>
      <c r="D59" s="94">
        <v>892637494</v>
      </c>
      <c r="E59" s="95">
        <v>191917061</v>
      </c>
    </row>
    <row r="60" spans="1:6">
      <c r="A60" s="96" t="s">
        <v>48</v>
      </c>
      <c r="B60" s="97"/>
      <c r="C60" s="108">
        <f>C49-C59</f>
        <v>-2410922</v>
      </c>
      <c r="D60" s="108">
        <f>D49-D59</f>
        <v>-35974656.069999933</v>
      </c>
      <c r="E60" s="109">
        <f>E49-E59</f>
        <v>-7734550.849999994</v>
      </c>
    </row>
    <row r="61" spans="1:6">
      <c r="A61" s="100"/>
      <c r="B61" s="101"/>
      <c r="C61" s="103">
        <f>C60/C59</f>
        <v>-0.24760014702440414</v>
      </c>
      <c r="D61" s="110">
        <f t="shared" ref="D61:E61" si="0">D60/D59</f>
        <v>-4.0301529245420575E-2</v>
      </c>
      <c r="E61" s="111">
        <f t="shared" si="0"/>
        <v>-4.0301528221089185E-2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2023-01-18T17:28:04Z</dcterms:created>
  <dcterms:modified xsi:type="dcterms:W3CDTF">2023-01-18T17:28:22Z</dcterms:modified>
</cp:coreProperties>
</file>