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11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C61" i="1" s="1"/>
  <c r="D57" i="1"/>
  <c r="C57" i="1"/>
  <c r="E56" i="1"/>
  <c r="E57" i="1" s="1"/>
  <c r="D56" i="1"/>
  <c r="C56" i="1"/>
  <c r="E53" i="1"/>
  <c r="D53" i="1"/>
  <c r="E52" i="1"/>
  <c r="D52" i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<sst xmlns="http://schemas.openxmlformats.org/spreadsheetml/2006/main" count="76" uniqueCount="49">
  <si>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</si>
  <si>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</si>
  <si>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</si>
  <si>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</si>
  <si>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NOVEMBER 2023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</si>
  <si>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</si>
  <si>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</si>
  <si>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</si>
  <si>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</si>
  <si>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</si>
  <si>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</si>
  <si>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</si>
  <si>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</si>
  <si>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</si>
  <si>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</si>
  <si>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</si>
  <si>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</si>
  <si>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</si>
  <si>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</si>
  <si>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</si>
  <si>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</si>
  <si>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</si>
  <si>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</si>
  <si>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</si>
  <si>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</si>
  <si>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</si>
  <si>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</si>
  <si>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</si>
  <si>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</si>
  <si>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</si>
  <si>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</si>
  <si>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</si>
  <si>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</si>
  <si>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</si>
  <si>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</si>
  <si>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</si>
  <si>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</si>
  <si>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2023 - NOVEMBER 30, 2023</t>
  </si>
  <si>
    <t xml:space="preserve">  </t>
  </si>
  <si>
    <t xml:space="preserve">Riverboat </t>
  </si>
  <si>
    <t>FYTD</t>
  </si>
  <si>
    <t>Total AGR</t>
  </si>
  <si>
    <t>Fee Remittance</t>
  </si>
  <si>
    <t>July 2022 - November 2022</t>
  </si>
  <si>
    <t>FY 23/24 - FY 22/23</t>
  </si>
  <si>
    <t>July 2021 - November 2021</t>
  </si>
  <si>
    <t>FY 23/24 - FY 21/22</t>
  </si>
  <si>
    <t>July 2020 - November 2020</t>
  </si>
  <si>
    <t>FY 23/24 - 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</si>
</sst>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3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3" fillId="0" borderId="15" xfId="3" applyFont="1" applyFill="1" applyBorder="1" applyProtection="1"/>
    <xf numFmtId="168" fontId="3" fillId="0" borderId="15" xfId="3" applyNumberFormat="1" applyFont="1" applyFill="1" applyBorder="1" applyProtection="1"/>
    <xf numFmtId="168" fontId="3" fillId="0" borderId="16" xfId="3" applyNumberFormat="1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NumberFormat="1" applyFont="1" applyFill="1" applyBorder="1"/>
    <xf numFmtId="9" fontId="18" fillId="0" borderId="16" xfId="3" applyNumberFormat="1" applyFont="1" applyFill="1" applyBorder="1"/>
    <xf numFmtId="167" fontId="3" fillId="0" borderId="13" xfId="1" applyNumberFormat="1" applyFont="1" applyFill="1" applyBorder="1" applyProtection="1"/>
    <xf numFmtId="9" fontId="3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/>
  </sheetViews>
  <sheetFormatPr defaultColWidth="9" defaultRowHeight="12.5"/>
  <cols>
    <col min="1" max="1" width="32" style="20" customWidth="1"/>
    <col min="2" max="2" width="8.33203125" style="20" customWidth="1"/>
    <col min="3" max="3" width="14.7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30</v>
      </c>
      <c r="D8" s="40">
        <v>45022</v>
      </c>
      <c r="E8" s="41">
        <v>3602530.67</v>
      </c>
      <c r="F8" s="42">
        <v>774544.09</v>
      </c>
      <c r="G8" s="41">
        <v>3301239.79</v>
      </c>
      <c r="H8" s="43">
        <v>3848000.11</v>
      </c>
      <c r="I8" s="44"/>
    </row>
    <row r="9" spans="1:11" ht="15.75" customHeight="1">
      <c r="A9" s="45" t="s">
        <v>19</v>
      </c>
      <c r="B9" s="46">
        <v>36880</v>
      </c>
      <c r="C9" s="47">
        <v>30</v>
      </c>
      <c r="D9" s="40">
        <v>92381</v>
      </c>
      <c r="E9" s="48">
        <v>9375739.5399999991</v>
      </c>
      <c r="F9" s="49">
        <v>2015783.98</v>
      </c>
      <c r="G9" s="48">
        <v>8105867.04</v>
      </c>
      <c r="H9" s="50">
        <v>8222478.79</v>
      </c>
      <c r="I9" s="44"/>
    </row>
    <row r="10" spans="1:11" ht="15.75" customHeight="1">
      <c r="A10" s="45" t="s">
        <v>20</v>
      </c>
      <c r="B10" s="46">
        <v>34524</v>
      </c>
      <c r="C10" s="47">
        <v>30</v>
      </c>
      <c r="D10" s="40">
        <v>64377</v>
      </c>
      <c r="E10" s="48">
        <v>11479573.199999999</v>
      </c>
      <c r="F10" s="49">
        <v>2468108.2200000002</v>
      </c>
      <c r="G10" s="48">
        <v>13279088.130000001</v>
      </c>
      <c r="H10" s="50">
        <v>12114749.26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30</v>
      </c>
      <c r="D12" s="40">
        <v>37709</v>
      </c>
      <c r="E12" s="48">
        <v>3161659.3</v>
      </c>
      <c r="F12" s="49">
        <v>679756.76</v>
      </c>
      <c r="G12" s="48">
        <v>2987673.1</v>
      </c>
      <c r="H12" s="50">
        <v>3019337.68</v>
      </c>
      <c r="I12" s="44"/>
    </row>
    <row r="13" spans="1:11" ht="15.75" customHeight="1">
      <c r="A13" s="45" t="s">
        <v>23</v>
      </c>
      <c r="B13" s="46">
        <v>41438</v>
      </c>
      <c r="C13" s="47">
        <v>30</v>
      </c>
      <c r="D13" s="40">
        <v>102827</v>
      </c>
      <c r="E13" s="48">
        <v>16934718.07</v>
      </c>
      <c r="F13" s="49">
        <v>3640964.38</v>
      </c>
      <c r="G13" s="48">
        <v>14441859.32</v>
      </c>
      <c r="H13" s="50">
        <v>15452012.02</v>
      </c>
      <c r="I13" s="44"/>
    </row>
    <row r="14" spans="1:11" ht="15.75" customHeight="1">
      <c r="A14" s="52" t="s">
        <v>24</v>
      </c>
      <c r="B14" s="53">
        <v>44905</v>
      </c>
      <c r="C14" s="47">
        <v>30</v>
      </c>
      <c r="D14" s="54">
        <v>57947</v>
      </c>
      <c r="E14" s="55">
        <v>7590796.2300000004</v>
      </c>
      <c r="F14" s="56">
        <v>1632021.17</v>
      </c>
      <c r="G14" s="55">
        <v>6658639.9199999999</v>
      </c>
      <c r="H14" s="57">
        <v>0</v>
      </c>
      <c r="I14" s="44"/>
    </row>
    <row r="15" spans="1:11" ht="15.75" customHeight="1">
      <c r="A15" s="52" t="s">
        <v>25</v>
      </c>
      <c r="B15" s="53">
        <v>38495</v>
      </c>
      <c r="C15" s="47">
        <v>30</v>
      </c>
      <c r="D15" s="54">
        <v>208115</v>
      </c>
      <c r="E15" s="55">
        <v>23567469.75</v>
      </c>
      <c r="F15" s="56">
        <v>5067006.0199999996</v>
      </c>
      <c r="G15" s="55">
        <v>22193015.16</v>
      </c>
      <c r="H15" s="57">
        <v>27290857.82</v>
      </c>
      <c r="I15" s="44"/>
    </row>
    <row r="16" spans="1:11" ht="15.75" customHeight="1">
      <c r="A16" s="52" t="s">
        <v>26</v>
      </c>
      <c r="B16" s="53">
        <v>41979</v>
      </c>
      <c r="C16" s="47">
        <v>30</v>
      </c>
      <c r="D16" s="54">
        <v>234880</v>
      </c>
      <c r="E16" s="55">
        <v>25501589.530000001</v>
      </c>
      <c r="F16" s="56">
        <v>5482841.7400000002</v>
      </c>
      <c r="G16" s="55">
        <v>23566604.870000001</v>
      </c>
      <c r="H16" s="57">
        <v>26658337.41</v>
      </c>
      <c r="I16" s="44"/>
    </row>
    <row r="17" spans="1:14" ht="15.75" customHeight="1">
      <c r="A17" s="45" t="s">
        <v>27</v>
      </c>
      <c r="B17" s="46">
        <v>39218</v>
      </c>
      <c r="C17" s="47">
        <v>30</v>
      </c>
      <c r="D17" s="40">
        <v>19679</v>
      </c>
      <c r="E17" s="48">
        <v>2462162.2999999998</v>
      </c>
      <c r="F17" s="49">
        <v>529364.9</v>
      </c>
      <c r="G17" s="48">
        <v>2429320.15</v>
      </c>
      <c r="H17" s="50">
        <v>2495128.7400000002</v>
      </c>
      <c r="I17" s="44"/>
    </row>
    <row r="18" spans="1:14" ht="15" customHeight="1">
      <c r="A18" s="45" t="s">
        <v>28</v>
      </c>
      <c r="B18" s="46">
        <v>34552</v>
      </c>
      <c r="C18" s="47">
        <v>30</v>
      </c>
      <c r="D18" s="40">
        <v>68611</v>
      </c>
      <c r="E18" s="48">
        <v>9806531.0500000007</v>
      </c>
      <c r="F18" s="49">
        <v>2108404.19</v>
      </c>
      <c r="G18" s="48">
        <v>8628290.3399999999</v>
      </c>
      <c r="H18" s="50">
        <v>9747536.1899999995</v>
      </c>
      <c r="I18" s="44"/>
    </row>
    <row r="19" spans="1:14" ht="15.75" customHeight="1">
      <c r="A19" s="45" t="s">
        <v>29</v>
      </c>
      <c r="B19" s="46">
        <v>34582</v>
      </c>
      <c r="C19" s="47">
        <v>30</v>
      </c>
      <c r="D19" s="40">
        <v>45561</v>
      </c>
      <c r="E19" s="48">
        <v>6486560.3799999999</v>
      </c>
      <c r="F19" s="49">
        <v>1394610.51</v>
      </c>
      <c r="G19" s="48">
        <v>6317720.8399999999</v>
      </c>
      <c r="H19" s="50">
        <v>6550570.8600000003</v>
      </c>
      <c r="I19" s="44"/>
    </row>
    <row r="20" spans="1:14" ht="15.75" customHeight="1">
      <c r="A20" s="52" t="s">
        <v>30</v>
      </c>
      <c r="B20" s="53">
        <v>34607</v>
      </c>
      <c r="C20" s="47">
        <v>30</v>
      </c>
      <c r="D20" s="54">
        <v>9649</v>
      </c>
      <c r="E20" s="55">
        <v>722850.25</v>
      </c>
      <c r="F20" s="56">
        <v>155412.79</v>
      </c>
      <c r="G20" s="55">
        <v>797132.25</v>
      </c>
      <c r="H20" s="57">
        <v>947930.07</v>
      </c>
      <c r="I20" s="44"/>
    </row>
    <row r="21" spans="1:14" ht="15.75" customHeight="1">
      <c r="A21" s="52" t="s">
        <v>31</v>
      </c>
      <c r="B21" s="53">
        <v>34696</v>
      </c>
      <c r="C21" s="47">
        <v>30</v>
      </c>
      <c r="D21" s="54">
        <v>94383</v>
      </c>
      <c r="E21" s="55">
        <v>6391411.3200000003</v>
      </c>
      <c r="F21" s="56">
        <v>1374153.45</v>
      </c>
      <c r="G21" s="55">
        <v>6392087.9299999997</v>
      </c>
      <c r="H21" s="57">
        <v>3928655.28</v>
      </c>
      <c r="I21" s="44"/>
    </row>
    <row r="22" spans="1:14" ht="15.75" customHeight="1" thickBot="1">
      <c r="A22" s="58" t="s">
        <v>32</v>
      </c>
      <c r="B22" s="59">
        <v>41153</v>
      </c>
      <c r="C22" s="47">
        <v>30</v>
      </c>
      <c r="D22" s="54">
        <v>106778</v>
      </c>
      <c r="E22" s="55">
        <v>13461926.51</v>
      </c>
      <c r="F22" s="56">
        <v>2894314.2</v>
      </c>
      <c r="G22" s="55">
        <v>13410079.460000001</v>
      </c>
      <c r="H22" s="57">
        <v>15102399.27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1187919</v>
      </c>
      <c r="E23" s="64">
        <v>140545518.09999999</v>
      </c>
      <c r="F23" s="64">
        <v>30217286.399999999</v>
      </c>
      <c r="G23" s="65">
        <v>132508618.30000004</v>
      </c>
      <c r="H23" s="64">
        <v>135377993.5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260981</v>
      </c>
      <c r="D34" s="83">
        <v>18679474.609999999</v>
      </c>
      <c r="E34" s="83">
        <v>4016087.07</v>
      </c>
      <c r="F34" s="84"/>
    </row>
    <row r="35" spans="1:7" ht="15.75" customHeight="1">
      <c r="A35" s="45" t="s">
        <v>19</v>
      </c>
      <c r="B35" s="46">
        <v>36880</v>
      </c>
      <c r="C35" s="85">
        <v>491541</v>
      </c>
      <c r="D35" s="85">
        <v>41773998.990000002</v>
      </c>
      <c r="E35" s="85">
        <v>8981409.7599999998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357717</v>
      </c>
      <c r="D36" s="85">
        <v>61009398.119999997</v>
      </c>
      <c r="E36" s="85">
        <v>13117020.640000001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206169</v>
      </c>
      <c r="D38" s="85">
        <v>16802880.23</v>
      </c>
      <c r="E38" s="85">
        <v>3612619.19</v>
      </c>
      <c r="F38" s="84"/>
    </row>
    <row r="39" spans="1:7" ht="15.75" customHeight="1">
      <c r="A39" s="45" t="s">
        <v>23</v>
      </c>
      <c r="B39" s="46">
        <v>41438</v>
      </c>
      <c r="C39" s="85">
        <v>551010</v>
      </c>
      <c r="D39" s="85">
        <v>77711672.480000004</v>
      </c>
      <c r="E39" s="85">
        <v>16708009.51</v>
      </c>
      <c r="F39" s="84"/>
    </row>
    <row r="40" spans="1:7" ht="15.75" customHeight="1">
      <c r="A40" s="52" t="s">
        <v>24</v>
      </c>
      <c r="B40" s="53">
        <v>44905</v>
      </c>
      <c r="C40" s="87">
        <v>318502</v>
      </c>
      <c r="D40" s="87">
        <v>36184919.399999999</v>
      </c>
      <c r="E40" s="87">
        <v>7779757.6500000004</v>
      </c>
      <c r="F40" s="88"/>
    </row>
    <row r="41" spans="1:7" ht="15.75" customHeight="1">
      <c r="A41" s="52" t="s">
        <v>25</v>
      </c>
      <c r="B41" s="53">
        <v>38495</v>
      </c>
      <c r="C41" s="87">
        <v>1196961</v>
      </c>
      <c r="D41" s="87">
        <v>123041193.45999999</v>
      </c>
      <c r="E41" s="87">
        <v>26453856.59</v>
      </c>
      <c r="F41" s="17"/>
    </row>
    <row r="42" spans="1:7" ht="15.75" customHeight="1">
      <c r="A42" s="52" t="s">
        <v>26</v>
      </c>
      <c r="B42" s="53">
        <v>41979</v>
      </c>
      <c r="C42" s="87">
        <v>1312510</v>
      </c>
      <c r="D42" s="87">
        <v>127566924.18000001</v>
      </c>
      <c r="E42" s="87">
        <v>27426888.699999999</v>
      </c>
      <c r="F42" s="17"/>
    </row>
    <row r="43" spans="1:7" ht="15.75" customHeight="1">
      <c r="A43" s="45" t="s">
        <v>27</v>
      </c>
      <c r="B43" s="46">
        <v>39218</v>
      </c>
      <c r="C43" s="85">
        <v>105093</v>
      </c>
      <c r="D43" s="85">
        <v>13123139.369999999</v>
      </c>
      <c r="E43" s="85">
        <v>2821474.98</v>
      </c>
      <c r="F43" s="17"/>
    </row>
    <row r="44" spans="1:7" ht="15.75" customHeight="1">
      <c r="A44" s="45" t="s">
        <v>28</v>
      </c>
      <c r="B44" s="46">
        <v>34552</v>
      </c>
      <c r="C44" s="85">
        <v>341180</v>
      </c>
      <c r="D44" s="85">
        <v>44922788.780000001</v>
      </c>
      <c r="E44" s="85">
        <v>9658399.5600000005</v>
      </c>
      <c r="F44" s="89"/>
    </row>
    <row r="45" spans="1:7" ht="15.75" customHeight="1">
      <c r="A45" s="45" t="s">
        <v>29</v>
      </c>
      <c r="B45" s="46">
        <v>34582</v>
      </c>
      <c r="C45" s="85">
        <v>232861</v>
      </c>
      <c r="D45" s="85">
        <v>33438418.609999999</v>
      </c>
      <c r="E45" s="85">
        <v>7189260.0300000003</v>
      </c>
      <c r="F45" s="89"/>
    </row>
    <row r="46" spans="1:7" ht="16.5" customHeight="1">
      <c r="A46" s="52" t="s">
        <v>30</v>
      </c>
      <c r="B46" s="53">
        <v>34607</v>
      </c>
      <c r="C46" s="87">
        <v>58806</v>
      </c>
      <c r="D46" s="87">
        <v>4842449.79</v>
      </c>
      <c r="E46" s="87">
        <v>1041126.74</v>
      </c>
      <c r="F46" s="17"/>
    </row>
    <row r="47" spans="1:7" ht="15.75" customHeight="1">
      <c r="A47" s="52" t="s">
        <v>31</v>
      </c>
      <c r="B47" s="53">
        <v>34696</v>
      </c>
      <c r="C47" s="87">
        <v>386079</v>
      </c>
      <c r="D47" s="87">
        <v>27652663.690000001</v>
      </c>
      <c r="E47" s="87">
        <v>5945322.7300000004</v>
      </c>
      <c r="F47" s="17"/>
    </row>
    <row r="48" spans="1:7" ht="15.75" customHeight="1" thickBot="1">
      <c r="A48" s="58" t="s">
        <v>32</v>
      </c>
      <c r="B48" s="59">
        <v>41153</v>
      </c>
      <c r="C48" s="87">
        <v>518800</v>
      </c>
      <c r="D48" s="87">
        <v>68481220.450000003</v>
      </c>
      <c r="E48" s="87">
        <v>14723462.460000001</v>
      </c>
      <c r="F48" s="17"/>
    </row>
    <row r="49" spans="1:6" ht="18" customHeight="1" thickBot="1">
      <c r="A49" s="60" t="s">
        <v>33</v>
      </c>
      <c r="B49" s="90"/>
      <c r="C49" s="63">
        <v>6338210</v>
      </c>
      <c r="D49" s="64">
        <v>695231142.16000009</v>
      </c>
      <c r="E49" s="64">
        <v>149474695.61000001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6016903</v>
      </c>
      <c r="D51" s="94">
        <v>693966068</v>
      </c>
      <c r="E51" s="95">
        <v>149202705</v>
      </c>
    </row>
    <row r="52" spans="1:6">
      <c r="A52" s="96" t="s">
        <v>44</v>
      </c>
      <c r="B52" s="97"/>
      <c r="C52" s="98">
        <f>C49-C51</f>
        <v>321307</v>
      </c>
      <c r="D52" s="99">
        <f>D49-D51</f>
        <v>1265074.1600000858</v>
      </c>
      <c r="E52" s="100">
        <f>E49-E51</f>
        <v>271990.61000001431</v>
      </c>
    </row>
    <row r="53" spans="1:6">
      <c r="A53" s="101"/>
      <c r="B53" s="102"/>
      <c r="C53" s="103">
        <f>C52/C51</f>
        <v>5.3400727916005961E-2</v>
      </c>
      <c r="D53" s="104">
        <f>D52/D51</f>
        <v>1.8229625601810921E-3</v>
      </c>
      <c r="E53" s="105">
        <f>E52/E51</f>
        <v>1.8229603142919848E-3</v>
      </c>
    </row>
    <row r="54" spans="1:6">
      <c r="A54" s="14"/>
      <c r="B54" s="15"/>
      <c r="C54" s="91"/>
      <c r="D54" s="91"/>
      <c r="E54" s="91"/>
    </row>
    <row r="55" spans="1:6">
      <c r="A55" s="92" t="s">
        <v>45</v>
      </c>
      <c r="B55" s="106"/>
      <c r="C55" s="94">
        <v>5632764</v>
      </c>
      <c r="D55" s="94">
        <v>709318041</v>
      </c>
      <c r="E55" s="95">
        <v>152503379</v>
      </c>
    </row>
    <row r="56" spans="1:6">
      <c r="A56" s="96" t="s">
        <v>46</v>
      </c>
      <c r="B56" s="107"/>
      <c r="C56" s="99">
        <f>C49-C55</f>
        <v>705446</v>
      </c>
      <c r="D56" s="99">
        <f>D49-D55</f>
        <v>-14086898.839999914</v>
      </c>
      <c r="E56" s="100">
        <f>E49-E55</f>
        <v>-3028683.3899999857</v>
      </c>
    </row>
    <row r="57" spans="1:6">
      <c r="A57" s="108"/>
      <c r="B57" s="109"/>
      <c r="C57" s="110">
        <f>C56/C55</f>
        <v>0.12523975795897005</v>
      </c>
      <c r="D57" s="111">
        <f>D56/D55</f>
        <v>-1.9859778020223672E-2</v>
      </c>
      <c r="E57" s="112">
        <f>E56/E55</f>
        <v>-1.9859778910210152E-2</v>
      </c>
    </row>
    <row r="59" spans="1:6">
      <c r="A59" s="92" t="s">
        <v>47</v>
      </c>
      <c r="B59" s="106"/>
      <c r="C59" s="94">
        <v>4703455</v>
      </c>
      <c r="D59" s="94">
        <v>574779910</v>
      </c>
      <c r="E59" s="95">
        <v>123577681</v>
      </c>
    </row>
    <row r="60" spans="1:6">
      <c r="A60" s="96" t="s">
        <v>48</v>
      </c>
      <c r="B60" s="107"/>
      <c r="C60" s="98">
        <f>C49-C59</f>
        <v>1634755</v>
      </c>
      <c r="D60" s="98">
        <f>D49-D59</f>
        <v>120451232.16000009</v>
      </c>
      <c r="E60" s="113">
        <f>E49-E59</f>
        <v>25897014.610000014</v>
      </c>
    </row>
    <row r="61" spans="1:6">
      <c r="A61" s="108"/>
      <c r="B61" s="109"/>
      <c r="C61" s="110">
        <f>C60/C59</f>
        <v>0.34756471572492986</v>
      </c>
      <c r="D61" s="110">
        <f>D60/D59</f>
        <v>0.20956061627136566</v>
      </c>
      <c r="E61" s="114">
        <f>E60/E59</f>
        <v>0.2095606132146145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2023-12-15T14:52:44Z</dcterms:created>
  <dcterms:modified xsi:type="dcterms:W3CDTF">2023-12-15T14:53:23Z</dcterms:modified>
</cp:coreProperties>
</file>