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2-09\"/>
    </mc:Choice>
  </mc:AlternateContent>
  <bookViews>
    <workbookView xWindow="0" yWindow="0" windowWidth="19200" windowHeight="717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C61" i="1"/>
  <c r="E60" i="1"/>
  <c r="D60" i="1"/>
  <c r="C60" i="1"/>
  <c r="E57" i="1"/>
  <c r="C57" i="1"/>
  <c r="E56" i="1"/>
  <c r="D56" i="1"/>
  <c r="D57" i="1" s="1"/>
  <c r="C56" i="1"/>
  <c r="E53" i="1"/>
  <c r="D53" i="1"/>
  <c r="C53" i="1"/>
  <c r="E52" i="1"/>
  <c r="D52" i="1"/>
  <c r="C52" i="1"/>
</calcChain>
</file>

<file path=xl/sharedStrings.xml><?xml version="1.0" encoding="utf-8"?>
<sst xmlns="http://schemas.openxmlformats.org/spreadsheetml/2006/main" count="76" uniqueCount="50">
  <si>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</si>
  <si>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</si>
  <si>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</si>
  <si>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</si>
  <si>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SEPTEMBER 2022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</si>
  <si>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</si>
  <si>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</si>
  <si>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</si>
  <si>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</si>
  <si>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</si>
  <si>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</si>
  <si>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</si>
  <si>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</si>
  <si>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</si>
  <si>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</si>
  <si>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</si>
  <si>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</si>
  <si>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</si>
  <si>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</si>
  <si>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</si>
  <si>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</si>
  <si>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</si>
  <si>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</si>
  <si>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</si>
  <si>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ISLE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</si>
  <si>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</si>
  <si>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</si>
  <si>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</si>
  <si>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</si>
  <si>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</si>
  <si>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</si>
  <si>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HOLLYWOOD  B.R.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</si>
  <si>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</si>
  <si>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</si>
  <si>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</si>
  <si>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</si>
  <si>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</si>
  <si>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2022 - SEPTEMBER 30, 2022</t>
  </si>
  <si>
    <t xml:space="preserve">  </t>
  </si>
  <si>
    <t xml:space="preserve">Riverboat </t>
  </si>
  <si>
    <t>FYTD</t>
  </si>
  <si>
    <t>Total AGR</t>
  </si>
  <si>
    <t>Fee Remittance</t>
  </si>
  <si>
    <t>HORSESHOE</t>
  </si>
  <si>
    <t>July 2021 - September 2021</t>
  </si>
  <si>
    <t>FY 22/23 - FY 21/22</t>
  </si>
  <si>
    <t>July 2020 - September 2020</t>
  </si>
  <si>
    <t>FY 22/23 - FY 20/21</t>
  </si>
  <si>
    <t>July 2019 - September 2019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</si>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</sst>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  <numFmt numFmtId="168" formatCode="0.0%"/>
  </numFmts>
  <fonts count="19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1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9" fontId="3" fillId="0" borderId="16" xfId="3" applyFont="1" applyFill="1" applyBorder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9" fontId="18" fillId="0" borderId="15" xfId="3" applyFont="1" applyFill="1" applyBorder="1"/>
    <xf numFmtId="168" fontId="18" fillId="0" borderId="15" xfId="3" applyNumberFormat="1" applyFont="1" applyFill="1" applyBorder="1"/>
    <xf numFmtId="168" fontId="18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110" zoomScaleNormal="110" workbookViewId="0">
      <selection activeCell="G5" sqref="G5"/>
    </sheetView>
  </sheetViews>
  <sheetFormatPr defaultColWidth="9" defaultRowHeight="12.5"/>
  <cols>
    <col min="1" max="1" width="32" style="20" customWidth="1"/>
    <col min="2" max="2" width="8.4140625" style="20" customWidth="1"/>
    <col min="3" max="3" width="14.08203125" style="20" customWidth="1"/>
    <col min="4" max="4" width="15.9140625" style="20" bestFit="1" customWidth="1"/>
    <col min="5" max="5" width="17.08203125" style="20" customWidth="1"/>
    <col min="6" max="6" width="14.4140625" style="20" customWidth="1"/>
    <col min="7" max="7" width="15.25" style="20" customWidth="1"/>
    <col min="8" max="8" width="15.4140625" style="20" customWidth="1"/>
    <col min="9" max="16384" width="9" style="20"/>
  </cols>
  <sheetData>
    <row r="1" spans="1:11" s="8" customFormat="1" ht="16.25" customHeight="1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25" customHeight="1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25" customHeight="1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>
      <c r="A4" s="14"/>
      <c r="B4" s="15"/>
      <c r="C4" s="16"/>
      <c r="D4" s="14"/>
      <c r="E4" s="14"/>
      <c r="F4" s="17"/>
      <c r="G4" s="18"/>
      <c r="H4" s="19"/>
    </row>
    <row r="5" spans="1:11" ht="13" thickBot="1">
      <c r="A5" s="14"/>
      <c r="B5" s="15"/>
      <c r="C5" s="14"/>
      <c r="D5" s="14"/>
      <c r="E5" s="14"/>
      <c r="F5" s="17"/>
      <c r="G5" s="18"/>
      <c r="H5" s="21"/>
      <c r="I5" s="22"/>
    </row>
    <row r="6" spans="1:11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>
      <c r="A8" s="37" t="s">
        <v>18</v>
      </c>
      <c r="B8" s="38">
        <v>35342</v>
      </c>
      <c r="C8" s="39">
        <v>30</v>
      </c>
      <c r="D8" s="40">
        <v>48571</v>
      </c>
      <c r="E8" s="41">
        <v>3881522.03</v>
      </c>
      <c r="F8" s="42">
        <v>834527.22</v>
      </c>
      <c r="G8" s="41">
        <v>4018230.92</v>
      </c>
      <c r="H8" s="43">
        <v>4068281.77</v>
      </c>
      <c r="I8" s="44"/>
    </row>
    <row r="9" spans="1:11" ht="15.75" customHeight="1">
      <c r="A9" s="45" t="s">
        <v>19</v>
      </c>
      <c r="B9" s="46">
        <v>36880</v>
      </c>
      <c r="C9" s="47">
        <v>30</v>
      </c>
      <c r="D9" s="40">
        <v>103016</v>
      </c>
      <c r="E9" s="48">
        <v>7667655.6500000004</v>
      </c>
      <c r="F9" s="49">
        <v>1648545.98</v>
      </c>
      <c r="G9" s="48">
        <v>7635049.3700000001</v>
      </c>
      <c r="H9" s="50">
        <v>7860450.8099999996</v>
      </c>
      <c r="I9" s="44"/>
    </row>
    <row r="10" spans="1:11" ht="15.75" customHeight="1">
      <c r="A10" s="45" t="s">
        <v>20</v>
      </c>
      <c r="B10" s="46">
        <v>34524</v>
      </c>
      <c r="C10" s="47">
        <v>30</v>
      </c>
      <c r="D10" s="40">
        <v>82685</v>
      </c>
      <c r="E10" s="48">
        <v>10400867.23</v>
      </c>
      <c r="F10" s="49">
        <v>2236186.46</v>
      </c>
      <c r="G10" s="48">
        <v>10941181.32</v>
      </c>
      <c r="H10" s="50">
        <v>10732792.880000001</v>
      </c>
      <c r="I10" s="44"/>
    </row>
    <row r="11" spans="1:11" ht="15.75" customHeight="1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>
      <c r="A12" s="45" t="s">
        <v>22</v>
      </c>
      <c r="B12" s="46">
        <v>38127</v>
      </c>
      <c r="C12" s="47">
        <v>30</v>
      </c>
      <c r="D12" s="40">
        <v>42510</v>
      </c>
      <c r="E12" s="48">
        <v>3187696.97</v>
      </c>
      <c r="F12" s="49">
        <v>685354.84</v>
      </c>
      <c r="G12" s="48">
        <v>3266231.51</v>
      </c>
      <c r="H12" s="50">
        <v>3379343.76</v>
      </c>
      <c r="I12" s="44"/>
    </row>
    <row r="13" spans="1:11" ht="15.75" customHeight="1">
      <c r="A13" s="45" t="s">
        <v>23</v>
      </c>
      <c r="B13" s="46">
        <v>41438</v>
      </c>
      <c r="C13" s="47">
        <v>30</v>
      </c>
      <c r="D13" s="40">
        <v>118214</v>
      </c>
      <c r="E13" s="48">
        <v>16084732.5</v>
      </c>
      <c r="F13" s="49">
        <v>3458217.5</v>
      </c>
      <c r="G13" s="48">
        <v>16070080.27</v>
      </c>
      <c r="H13" s="50">
        <v>16579633.41</v>
      </c>
      <c r="I13" s="44"/>
    </row>
    <row r="14" spans="1:11" ht="15.75" customHeight="1">
      <c r="A14" s="52" t="s">
        <v>24</v>
      </c>
      <c r="B14" s="53">
        <v>34909</v>
      </c>
      <c r="C14" s="47">
        <v>0</v>
      </c>
      <c r="D14" s="54">
        <v>0</v>
      </c>
      <c r="E14" s="55">
        <v>0</v>
      </c>
      <c r="F14" s="56">
        <v>0</v>
      </c>
      <c r="G14" s="55">
        <v>0</v>
      </c>
      <c r="H14" s="57">
        <v>0</v>
      </c>
      <c r="I14" s="44"/>
    </row>
    <row r="15" spans="1:11" ht="15.75" customHeight="1">
      <c r="A15" s="52" t="s">
        <v>25</v>
      </c>
      <c r="B15" s="53">
        <v>38495</v>
      </c>
      <c r="C15" s="47">
        <v>30</v>
      </c>
      <c r="D15" s="54">
        <v>255403</v>
      </c>
      <c r="E15" s="55">
        <v>30311124.420000002</v>
      </c>
      <c r="F15" s="56">
        <v>6516891.7199999997</v>
      </c>
      <c r="G15" s="55">
        <v>26240455.739999998</v>
      </c>
      <c r="H15" s="57">
        <v>26563962.120000001</v>
      </c>
      <c r="I15" s="44"/>
    </row>
    <row r="16" spans="1:11" ht="15.75" customHeight="1">
      <c r="A16" s="52" t="s">
        <v>26</v>
      </c>
      <c r="B16" s="53">
        <v>41979</v>
      </c>
      <c r="C16" s="47">
        <v>30</v>
      </c>
      <c r="D16" s="54">
        <v>260750</v>
      </c>
      <c r="E16" s="55">
        <v>31939028.989999998</v>
      </c>
      <c r="F16" s="56">
        <v>6866891.25</v>
      </c>
      <c r="G16" s="55">
        <v>26912132.850000001</v>
      </c>
      <c r="H16" s="57">
        <v>22641343.800000001</v>
      </c>
      <c r="I16" s="44"/>
    </row>
    <row r="17" spans="1:14" ht="15.75" customHeight="1">
      <c r="A17" s="45" t="s">
        <v>27</v>
      </c>
      <c r="B17" s="46">
        <v>39218</v>
      </c>
      <c r="C17" s="47">
        <v>30</v>
      </c>
      <c r="D17" s="40">
        <v>21456</v>
      </c>
      <c r="E17" s="48">
        <v>2661113.08</v>
      </c>
      <c r="F17" s="49">
        <v>572139.34</v>
      </c>
      <c r="G17" s="48">
        <v>2907850.75</v>
      </c>
      <c r="H17" s="50">
        <v>2947841.67</v>
      </c>
      <c r="I17" s="44"/>
    </row>
    <row r="18" spans="1:14" ht="15" customHeight="1">
      <c r="A18" s="45" t="s">
        <v>28</v>
      </c>
      <c r="B18" s="46">
        <v>34552</v>
      </c>
      <c r="C18" s="47">
        <v>30</v>
      </c>
      <c r="D18" s="40">
        <v>70487</v>
      </c>
      <c r="E18" s="48">
        <v>9365598.1699999999</v>
      </c>
      <c r="F18" s="49">
        <v>2013603.6</v>
      </c>
      <c r="G18" s="48">
        <v>9598786.0099999998</v>
      </c>
      <c r="H18" s="50">
        <v>7893902.3700000001</v>
      </c>
      <c r="I18" s="44"/>
    </row>
    <row r="19" spans="1:14" ht="15.75" customHeight="1">
      <c r="A19" s="45" t="s">
        <v>29</v>
      </c>
      <c r="B19" s="46">
        <v>34582</v>
      </c>
      <c r="C19" s="47">
        <v>30</v>
      </c>
      <c r="D19" s="40">
        <v>48407</v>
      </c>
      <c r="E19" s="48">
        <v>6893722.5099999998</v>
      </c>
      <c r="F19" s="49">
        <v>1482150.35</v>
      </c>
      <c r="G19" s="48">
        <v>7361529.5199999996</v>
      </c>
      <c r="H19" s="50">
        <v>5752521.4100000001</v>
      </c>
      <c r="I19" s="44"/>
    </row>
    <row r="20" spans="1:14" ht="15.75" customHeight="1">
      <c r="A20" s="52" t="s">
        <v>30</v>
      </c>
      <c r="B20" s="53">
        <v>34607</v>
      </c>
      <c r="C20" s="47">
        <v>30</v>
      </c>
      <c r="D20" s="54">
        <v>13619</v>
      </c>
      <c r="E20" s="55">
        <v>1128051.6599999999</v>
      </c>
      <c r="F20" s="56">
        <v>242531.08</v>
      </c>
      <c r="G20" s="55">
        <v>1225876.1499999999</v>
      </c>
      <c r="H20" s="57">
        <v>1426329.73</v>
      </c>
      <c r="I20" s="44"/>
    </row>
    <row r="21" spans="1:14" ht="15.75" customHeight="1">
      <c r="A21" s="52" t="s">
        <v>31</v>
      </c>
      <c r="B21" s="53">
        <v>34696</v>
      </c>
      <c r="C21" s="47">
        <v>30</v>
      </c>
      <c r="D21" s="54">
        <v>46215</v>
      </c>
      <c r="E21" s="55">
        <v>3953357.29</v>
      </c>
      <c r="F21" s="56">
        <v>849971.79</v>
      </c>
      <c r="G21" s="55">
        <v>4426853.4800000004</v>
      </c>
      <c r="H21" s="57">
        <v>4394988.97</v>
      </c>
      <c r="I21" s="44"/>
    </row>
    <row r="22" spans="1:14" ht="15.75" customHeight="1" thickBot="1">
      <c r="A22" s="58" t="s">
        <v>32</v>
      </c>
      <c r="B22" s="59">
        <v>41153</v>
      </c>
      <c r="C22" s="47">
        <v>30</v>
      </c>
      <c r="D22" s="54">
        <v>94196</v>
      </c>
      <c r="E22" s="55">
        <v>13216227.859999999</v>
      </c>
      <c r="F22" s="56">
        <v>2841489</v>
      </c>
      <c r="G22" s="55">
        <v>14088657.65</v>
      </c>
      <c r="H22" s="57">
        <v>13304592.85</v>
      </c>
      <c r="I22" s="44"/>
    </row>
    <row r="23" spans="1:14" ht="18" customHeight="1" thickBot="1">
      <c r="A23" s="60" t="s">
        <v>33</v>
      </c>
      <c r="B23" s="61" t="s">
        <v>1</v>
      </c>
      <c r="C23" s="62"/>
      <c r="D23" s="63">
        <v>1205529</v>
      </c>
      <c r="E23" s="64">
        <v>140690698.36000001</v>
      </c>
      <c r="F23" s="64">
        <v>30248500.129999999</v>
      </c>
      <c r="G23" s="65">
        <v>134692915.53999999</v>
      </c>
      <c r="H23" s="64">
        <v>127545985.55</v>
      </c>
      <c r="I23" s="44"/>
    </row>
    <row r="24" spans="1:14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25" customHeight="1">
      <c r="A27" s="1" t="s">
        <v>34</v>
      </c>
      <c r="B27" s="2"/>
      <c r="C27" s="3"/>
      <c r="D27" s="3"/>
      <c r="E27" s="3"/>
      <c r="F27" s="5"/>
    </row>
    <row r="28" spans="1:14" s="8" customFormat="1" ht="16.25" customHeight="1">
      <c r="A28" s="1" t="s">
        <v>35</v>
      </c>
      <c r="B28" s="2"/>
      <c r="C28" s="3"/>
      <c r="D28" s="3"/>
      <c r="E28" s="3"/>
      <c r="F28" s="5"/>
    </row>
    <row r="29" spans="1:14" s="8" customFormat="1" ht="16.25" customHeight="1">
      <c r="A29" s="1" t="s">
        <v>36</v>
      </c>
      <c r="C29" s="78" t="s">
        <v>37</v>
      </c>
      <c r="D29" s="3"/>
      <c r="E29" s="3"/>
      <c r="F29" s="79"/>
    </row>
    <row r="30" spans="1:14">
      <c r="A30" s="14"/>
      <c r="B30" s="15" t="s">
        <v>1</v>
      </c>
      <c r="C30" s="80"/>
      <c r="D30" s="17"/>
      <c r="E30" s="14"/>
      <c r="F30" s="81"/>
    </row>
    <row r="31" spans="1:14" ht="13" thickBot="1">
      <c r="A31" s="14"/>
      <c r="B31" s="15"/>
      <c r="C31" s="14"/>
      <c r="D31" s="14"/>
      <c r="E31" s="14"/>
      <c r="F31" s="81" t="s">
        <v>38</v>
      </c>
    </row>
    <row r="32" spans="1:14" ht="14.25" customHeight="1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>
      <c r="A34" s="37" t="s">
        <v>18</v>
      </c>
      <c r="B34" s="38">
        <v>35342</v>
      </c>
      <c r="C34" s="83">
        <v>153339</v>
      </c>
      <c r="D34" s="83">
        <v>12647169.390000001</v>
      </c>
      <c r="E34" s="83">
        <v>2719141.42</v>
      </c>
      <c r="F34" s="84"/>
    </row>
    <row r="35" spans="1:7" ht="15.75" customHeight="1">
      <c r="A35" s="45" t="s">
        <v>19</v>
      </c>
      <c r="B35" s="46">
        <v>36880</v>
      </c>
      <c r="C35" s="85">
        <v>325422</v>
      </c>
      <c r="D35" s="85">
        <v>23381934.43</v>
      </c>
      <c r="E35" s="85">
        <v>5027115.9400000004</v>
      </c>
      <c r="F35" s="84"/>
      <c r="G35" s="86"/>
    </row>
    <row r="36" spans="1:7" ht="15.75" customHeight="1">
      <c r="A36" s="45" t="s">
        <v>43</v>
      </c>
      <c r="B36" s="46">
        <v>34524</v>
      </c>
      <c r="C36" s="85">
        <v>257640</v>
      </c>
      <c r="D36" s="85">
        <v>34791571.780000001</v>
      </c>
      <c r="E36" s="85">
        <v>7480187.9699999997</v>
      </c>
      <c r="F36" s="84"/>
    </row>
    <row r="37" spans="1:7" ht="15.75" customHeight="1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>
      <c r="A38" s="45" t="s">
        <v>22</v>
      </c>
      <c r="B38" s="46">
        <v>38127</v>
      </c>
      <c r="C38" s="85">
        <v>132628</v>
      </c>
      <c r="D38" s="85">
        <v>10149809.109999999</v>
      </c>
      <c r="E38" s="85">
        <v>2182208.94</v>
      </c>
      <c r="F38" s="84"/>
    </row>
    <row r="39" spans="1:7" ht="15.75" customHeight="1">
      <c r="A39" s="45" t="s">
        <v>23</v>
      </c>
      <c r="B39" s="46">
        <v>41438</v>
      </c>
      <c r="C39" s="85">
        <v>369370</v>
      </c>
      <c r="D39" s="85">
        <v>50004027.609999999</v>
      </c>
      <c r="E39" s="85">
        <v>10750865.98</v>
      </c>
      <c r="F39" s="84"/>
    </row>
    <row r="40" spans="1:7" ht="15.75" customHeight="1">
      <c r="A40" s="52" t="s">
        <v>24</v>
      </c>
      <c r="B40" s="53">
        <v>34909</v>
      </c>
      <c r="C40" s="87">
        <v>0</v>
      </c>
      <c r="D40" s="87">
        <v>0</v>
      </c>
      <c r="E40" s="87">
        <v>0</v>
      </c>
      <c r="F40" s="88"/>
    </row>
    <row r="41" spans="1:7" ht="15.75" customHeight="1">
      <c r="A41" s="52" t="s">
        <v>25</v>
      </c>
      <c r="B41" s="53">
        <v>38495</v>
      </c>
      <c r="C41" s="87">
        <v>812158</v>
      </c>
      <c r="D41" s="87">
        <v>87782856.239999995</v>
      </c>
      <c r="E41" s="87">
        <v>18873314</v>
      </c>
      <c r="F41" s="17"/>
    </row>
    <row r="42" spans="1:7" ht="15.75" customHeight="1">
      <c r="A42" s="52" t="s">
        <v>26</v>
      </c>
      <c r="B42" s="53">
        <v>41979</v>
      </c>
      <c r="C42" s="87">
        <v>804043</v>
      </c>
      <c r="D42" s="87">
        <v>90315179.620000005</v>
      </c>
      <c r="E42" s="87">
        <v>19417763.609999999</v>
      </c>
      <c r="F42" s="17"/>
    </row>
    <row r="43" spans="1:7" ht="15.75" customHeight="1">
      <c r="A43" s="45" t="s">
        <v>27</v>
      </c>
      <c r="B43" s="46">
        <v>39218</v>
      </c>
      <c r="C43" s="85">
        <v>66177</v>
      </c>
      <c r="D43" s="85">
        <v>8713265.2200000007</v>
      </c>
      <c r="E43" s="85">
        <v>1873352.05</v>
      </c>
      <c r="F43" s="17"/>
    </row>
    <row r="44" spans="1:7" ht="15.75" customHeight="1">
      <c r="A44" s="45" t="s">
        <v>28</v>
      </c>
      <c r="B44" s="46">
        <v>34552</v>
      </c>
      <c r="C44" s="85">
        <v>217848</v>
      </c>
      <c r="D44" s="85">
        <v>29262693.449999999</v>
      </c>
      <c r="E44" s="85">
        <v>6291479.0899999999</v>
      </c>
      <c r="F44" s="89"/>
    </row>
    <row r="45" spans="1:7" ht="15.75" customHeight="1">
      <c r="A45" s="45" t="s">
        <v>29</v>
      </c>
      <c r="B45" s="46">
        <v>34582</v>
      </c>
      <c r="C45" s="85">
        <v>147891</v>
      </c>
      <c r="D45" s="85">
        <v>22460698.210000001</v>
      </c>
      <c r="E45" s="85">
        <v>4829050.1399999997</v>
      </c>
      <c r="F45" s="89"/>
    </row>
    <row r="46" spans="1:7" ht="16.5" customHeight="1">
      <c r="A46" s="52" t="s">
        <v>30</v>
      </c>
      <c r="B46" s="53">
        <v>34607</v>
      </c>
      <c r="C46" s="87">
        <v>43213</v>
      </c>
      <c r="D46" s="87">
        <v>3600076.04</v>
      </c>
      <c r="E46" s="87">
        <v>774016.33</v>
      </c>
      <c r="F46" s="17"/>
    </row>
    <row r="47" spans="1:7" ht="15.75" customHeight="1">
      <c r="A47" s="52" t="s">
        <v>31</v>
      </c>
      <c r="B47" s="53">
        <v>34696</v>
      </c>
      <c r="C47" s="87">
        <v>137331</v>
      </c>
      <c r="D47" s="87">
        <v>12780052.449999999</v>
      </c>
      <c r="E47" s="87">
        <v>2747711.26</v>
      </c>
      <c r="F47" s="17"/>
    </row>
    <row r="48" spans="1:7" ht="15.75" customHeight="1" thickBot="1">
      <c r="A48" s="58" t="s">
        <v>32</v>
      </c>
      <c r="B48" s="59">
        <v>41153</v>
      </c>
      <c r="C48" s="87">
        <v>288223</v>
      </c>
      <c r="D48" s="87">
        <v>41707967.149999999</v>
      </c>
      <c r="E48" s="87">
        <v>8967212.9399999995</v>
      </c>
      <c r="F48" s="17"/>
    </row>
    <row r="49" spans="1:6" ht="18" customHeight="1" thickBot="1">
      <c r="A49" s="60" t="s">
        <v>33</v>
      </c>
      <c r="B49" s="90"/>
      <c r="C49" s="63">
        <v>3755283</v>
      </c>
      <c r="D49" s="64">
        <v>427597300.69999999</v>
      </c>
      <c r="E49" s="64">
        <v>91933419.670000002</v>
      </c>
      <c r="F49" s="89"/>
    </row>
    <row r="50" spans="1:6">
      <c r="A50" s="14"/>
      <c r="B50" s="15"/>
      <c r="C50" s="91"/>
      <c r="D50" s="91"/>
      <c r="E50" s="91"/>
      <c r="F50" s="17"/>
    </row>
    <row r="51" spans="1:6">
      <c r="A51" s="92" t="s">
        <v>44</v>
      </c>
      <c r="B51" s="93"/>
      <c r="C51" s="94">
        <v>3361672</v>
      </c>
      <c r="D51" s="94">
        <v>410450981</v>
      </c>
      <c r="E51" s="95">
        <v>88246961</v>
      </c>
    </row>
    <row r="52" spans="1:6">
      <c r="A52" s="96" t="s">
        <v>45</v>
      </c>
      <c r="B52" s="97"/>
      <c r="C52" s="98">
        <f>C49-C51</f>
        <v>393611</v>
      </c>
      <c r="D52" s="98">
        <f>D49-D51</f>
        <v>17146319.699999988</v>
      </c>
      <c r="E52" s="99">
        <f>E49-E51</f>
        <v>3686458.6700000018</v>
      </c>
    </row>
    <row r="53" spans="1:6">
      <c r="A53" s="100"/>
      <c r="B53" s="101"/>
      <c r="C53" s="102">
        <f>C52/C51</f>
        <v>0.11708786580011375</v>
      </c>
      <c r="D53" s="102">
        <f>D52/D51</f>
        <v>4.1774342110781772E-2</v>
      </c>
      <c r="E53" s="103">
        <f>E52/E51</f>
        <v>4.1774341328309331E-2</v>
      </c>
    </row>
    <row r="55" spans="1:6">
      <c r="A55" s="92" t="s">
        <v>46</v>
      </c>
      <c r="B55" s="93"/>
      <c r="C55" s="94">
        <v>2884592</v>
      </c>
      <c r="D55" s="94">
        <v>344491506</v>
      </c>
      <c r="E55" s="95">
        <v>74065674</v>
      </c>
    </row>
    <row r="56" spans="1:6">
      <c r="A56" s="96" t="s">
        <v>47</v>
      </c>
      <c r="B56" s="97"/>
      <c r="C56" s="104">
        <f>C49-C55</f>
        <v>870691</v>
      </c>
      <c r="D56" s="104">
        <f>D49-D55</f>
        <v>83105794.699999988</v>
      </c>
      <c r="E56" s="105">
        <f>E49-E55</f>
        <v>17867745.670000002</v>
      </c>
    </row>
    <row r="57" spans="1:6">
      <c r="A57" s="100"/>
      <c r="B57" s="101"/>
      <c r="C57" s="102">
        <f>C56/C55</f>
        <v>0.30184199359909475</v>
      </c>
      <c r="D57" s="102">
        <f>D56/D55</f>
        <v>0.24124192687642054</v>
      </c>
      <c r="E57" s="103">
        <f>E56/E55</f>
        <v>0.24124192362038049</v>
      </c>
    </row>
    <row r="59" spans="1:6">
      <c r="A59" s="92" t="s">
        <v>48</v>
      </c>
      <c r="B59" s="93"/>
      <c r="C59" s="94">
        <v>5115059</v>
      </c>
      <c r="D59" s="94">
        <v>450917926</v>
      </c>
      <c r="E59" s="95">
        <v>96947354</v>
      </c>
    </row>
    <row r="60" spans="1:6">
      <c r="A60" s="96" t="s">
        <v>49</v>
      </c>
      <c r="B60" s="97"/>
      <c r="C60" s="106">
        <f>C49-C59</f>
        <v>-1359776</v>
      </c>
      <c r="D60" s="106">
        <f>D49-D59</f>
        <v>-23320625.300000012</v>
      </c>
      <c r="E60" s="107">
        <f>E49-E59</f>
        <v>-5013934.3299999982</v>
      </c>
    </row>
    <row r="61" spans="1:6">
      <c r="A61" s="100"/>
      <c r="B61" s="101"/>
      <c r="C61" s="108">
        <f>C60/C59</f>
        <v>-0.26583779385535922</v>
      </c>
      <c r="D61" s="109">
        <f t="shared" ref="D61:E61" si="0">D60/D59</f>
        <v>-5.1718115327266924E-2</v>
      </c>
      <c r="E61" s="110">
        <f t="shared" si="0"/>
        <v>-5.1718114245799821E-2</v>
      </c>
    </row>
  </sheetData>
  <printOptions horizontalCentered="1"/>
  <pageMargins left="0" right="0" top="1" bottom="1" header="0.5" footer="0.5"/>
  <pageSetup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2022-10-18T13:45:19Z</dcterms:created>
  <dcterms:modified xsi:type="dcterms:W3CDTF">2022-10-18T13:45:33Z</dcterms:modified>
</cp:coreProperties>
</file>