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3-01\"/>
    </mc:Choice>
  </mc:AlternateContent>
  <bookViews>
    <workbookView xWindow="0" yWindow="0" windowWidth="19200" windowHeight="705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E60" i="1"/>
  <c r="E61" i="1" s="1"/>
  <c r="D60" i="1"/>
  <c r="D61" i="1" s="1"/>
  <c r="C60" i="1"/>
  <c r="E56" i="1"/>
  <c r="E57" i="1" s="1"/>
  <c r="D56" i="1"/>
  <c r="D57" i="1" s="1"/>
  <c r="C56" i="1"/>
  <c r="C57" i="1" s="1"/>
  <c r="E53" i="1"/>
  <c r="D53" i="1"/>
  <c r="E52" i="1"/>
  <c r="D52" i="1"/>
  <c r="C52" i="1"/>
  <c r="C53" i="1" s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<sst xmlns="http://schemas.openxmlformats.org/spreadsheetml/2006/main" count="76" uniqueCount="49">
  <si>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</si>
  <si>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</si>
  <si>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</si>
  <si>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</si>
  <si>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JANUARY 2023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</si>
  <si>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</si>
  <si>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</si>
  <si>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</si>
  <si>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</si>
  <si>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</si>
  <si>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</si>
  <si>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</si>
  <si>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</si>
  <si>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</si>
  <si>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</si>
  <si>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</si>
  <si>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</si>
  <si>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</si>
  <si>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</si>
  <si>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</si>
  <si>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</si>
  <si>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</si>
  <si>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</si>
  <si>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</si>
  <si>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</si>
  <si>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</si>
  <si>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</si>
  <si>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</si>
  <si>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</si>
  <si>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</si>
  <si>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</si>
  <si>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HOLLYWOOD  B.R.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</si>
  <si>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</si>
  <si>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</si>
  <si>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</si>
  <si>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</si>
  <si>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</si>
  <si>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2022 - JANUARY 31, 2023</t>
  </si>
  <si>
    <t xml:space="preserve">  </t>
  </si>
  <si>
    <t xml:space="preserve">Riverboat </t>
  </si>
  <si>
    <t>FYTD</t>
  </si>
  <si>
    <t>Total AGR</t>
  </si>
  <si>
    <t>Fee Remittance</t>
  </si>
  <si>
    <t>July 2021 - January 2022</t>
  </si>
  <si>
    <t>FY 22/23 - FY 21/22</t>
  </si>
  <si>
    <t>July 2020 - January 2021</t>
  </si>
  <si>
    <t>FY 22/23 - FY 20/21</t>
  </si>
  <si>
    <t>July 2019 - January 2020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</si>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</sst>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</numFmts>
  <fonts count="19" x14ac:knownFonts="1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2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9" fontId="18" fillId="0" borderId="15" xfId="3" applyFont="1" applyFill="1" applyBorder="1"/>
    <xf numFmtId="9" fontId="18" fillId="0" borderId="16" xfId="3" applyFont="1" applyFill="1" applyBorder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9" fontId="3" fillId="0" borderId="16" xfId="3" applyFont="1" applyFill="1" applyBorder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9" fontId="18" fillId="0" borderId="15" xfId="3" applyNumberFormat="1" applyFont="1" applyFill="1" applyBorder="1"/>
    <xf numFmtId="9" fontId="18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110" zoomScaleNormal="110" workbookViewId="0">
      <selection activeCell="D64" sqref="D64"/>
    </sheetView>
  </sheetViews>
  <sheetFormatPr defaultColWidth="9" defaultRowHeight="12.5" x14ac:dyDescent="0.25"/>
  <cols>
    <col min="1" max="1" width="32" style="20" customWidth="1"/>
    <col min="2" max="2" width="8.4140625" style="20" customWidth="1"/>
    <col min="3" max="3" width="14.08203125" style="20" customWidth="1"/>
    <col min="4" max="4" width="15.9140625" style="20" bestFit="1" customWidth="1"/>
    <col min="5" max="5" width="17.08203125" style="20" customWidth="1"/>
    <col min="6" max="6" width="14.4140625" style="20" customWidth="1"/>
    <col min="7" max="7" width="15.25" style="20" customWidth="1"/>
    <col min="8" max="8" width="15.4140625" style="20" customWidth="1"/>
    <col min="9" max="16384" width="9" style="20"/>
  </cols>
  <sheetData>
    <row r="1" spans="1:11" s="8" customFormat="1" ht="16.25" customHeight="1" x14ac:dyDescent="0.25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25" customHeight="1" x14ac:dyDescent="0.25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25" customHeight="1" x14ac:dyDescent="0.25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 x14ac:dyDescent="0.25">
      <c r="A4" s="14"/>
      <c r="B4" s="15"/>
      <c r="C4" s="16"/>
      <c r="D4" s="14"/>
      <c r="E4" s="14"/>
      <c r="F4" s="17"/>
      <c r="G4" s="18"/>
      <c r="H4" s="19"/>
    </row>
    <row r="5" spans="1:11" ht="13" thickBot="1" x14ac:dyDescent="0.3">
      <c r="A5" s="14"/>
      <c r="B5" s="15"/>
      <c r="C5" s="14"/>
      <c r="D5" s="14"/>
      <c r="E5" s="14"/>
      <c r="F5" s="17"/>
      <c r="G5" s="18"/>
      <c r="H5" s="21"/>
      <c r="I5" s="22"/>
    </row>
    <row r="6" spans="1:11" x14ac:dyDescent="0.25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 x14ac:dyDescent="0.3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 x14ac:dyDescent="0.3">
      <c r="A8" s="37" t="s">
        <v>18</v>
      </c>
      <c r="B8" s="38">
        <v>35342</v>
      </c>
      <c r="C8" s="39">
        <v>31</v>
      </c>
      <c r="D8" s="40">
        <v>47706</v>
      </c>
      <c r="E8" s="41">
        <v>4025552.11</v>
      </c>
      <c r="F8" s="42">
        <v>865493.72</v>
      </c>
      <c r="G8" s="41">
        <v>3979366.96</v>
      </c>
      <c r="H8" s="43">
        <v>3601817.8</v>
      </c>
      <c r="I8" s="44"/>
    </row>
    <row r="9" spans="1:11" ht="15.75" customHeight="1" x14ac:dyDescent="0.3">
      <c r="A9" s="45" t="s">
        <v>19</v>
      </c>
      <c r="B9" s="46">
        <v>36880</v>
      </c>
      <c r="C9" s="47">
        <v>31</v>
      </c>
      <c r="D9" s="40">
        <v>95813</v>
      </c>
      <c r="E9" s="48">
        <v>9535763.6400000006</v>
      </c>
      <c r="F9" s="49">
        <v>2050189.19</v>
      </c>
      <c r="G9" s="48">
        <v>9967779.5800000001</v>
      </c>
      <c r="H9" s="50">
        <v>8316197.4000000004</v>
      </c>
      <c r="I9" s="44"/>
    </row>
    <row r="10" spans="1:11" ht="15.75" customHeight="1" x14ac:dyDescent="0.3">
      <c r="A10" s="45" t="s">
        <v>20</v>
      </c>
      <c r="B10" s="46">
        <v>34524</v>
      </c>
      <c r="C10" s="47">
        <v>31</v>
      </c>
      <c r="D10" s="40">
        <v>74178</v>
      </c>
      <c r="E10" s="48">
        <v>12084866.73</v>
      </c>
      <c r="F10" s="49">
        <v>2598246.36</v>
      </c>
      <c r="G10" s="48">
        <v>13736928.859999999</v>
      </c>
      <c r="H10" s="50">
        <v>13538796.02</v>
      </c>
      <c r="I10" s="44"/>
    </row>
    <row r="11" spans="1:11" ht="15.75" customHeight="1" x14ac:dyDescent="0.3">
      <c r="A11" s="45" t="s">
        <v>21</v>
      </c>
      <c r="B11" s="46">
        <v>34474</v>
      </c>
      <c r="C11" s="47">
        <v>0</v>
      </c>
      <c r="D11" s="40">
        <v>0</v>
      </c>
      <c r="E11" s="51">
        <v>290</v>
      </c>
      <c r="F11" s="49">
        <v>62.35</v>
      </c>
      <c r="G11" s="48">
        <v>0</v>
      </c>
      <c r="H11" s="50">
        <v>0</v>
      </c>
      <c r="I11" s="44"/>
    </row>
    <row r="12" spans="1:11" ht="15.75" customHeight="1" x14ac:dyDescent="0.3">
      <c r="A12" s="45" t="s">
        <v>22</v>
      </c>
      <c r="B12" s="46">
        <v>38127</v>
      </c>
      <c r="C12" s="47">
        <v>31</v>
      </c>
      <c r="D12" s="40">
        <v>36602</v>
      </c>
      <c r="E12" s="48">
        <v>2835342.17</v>
      </c>
      <c r="F12" s="49">
        <v>609598.55000000005</v>
      </c>
      <c r="G12" s="48">
        <v>3517410.01</v>
      </c>
      <c r="H12" s="50">
        <v>3109605.45</v>
      </c>
      <c r="I12" s="44"/>
    </row>
    <row r="13" spans="1:11" ht="15.75" customHeight="1" x14ac:dyDescent="0.3">
      <c r="A13" s="45" t="s">
        <v>23</v>
      </c>
      <c r="B13" s="46">
        <v>41438</v>
      </c>
      <c r="C13" s="47">
        <v>31</v>
      </c>
      <c r="D13" s="40">
        <v>106303</v>
      </c>
      <c r="E13" s="48">
        <v>16859479.300000001</v>
      </c>
      <c r="F13" s="49">
        <v>3624788.04</v>
      </c>
      <c r="G13" s="48">
        <v>17908981.890000001</v>
      </c>
      <c r="H13" s="50">
        <v>16662046.380000001</v>
      </c>
      <c r="I13" s="44"/>
    </row>
    <row r="14" spans="1:11" ht="15.75" customHeight="1" x14ac:dyDescent="0.3">
      <c r="A14" s="52" t="s">
        <v>24</v>
      </c>
      <c r="B14" s="53">
        <v>44905</v>
      </c>
      <c r="C14" s="47">
        <v>31</v>
      </c>
      <c r="D14" s="54">
        <v>75528</v>
      </c>
      <c r="E14" s="55">
        <v>9963832.1400000006</v>
      </c>
      <c r="F14" s="56">
        <v>2142223.9300000002</v>
      </c>
      <c r="G14" s="55">
        <v>10579047.93</v>
      </c>
      <c r="H14" s="57">
        <v>0</v>
      </c>
      <c r="I14" s="44"/>
    </row>
    <row r="15" spans="1:11" ht="15.75" customHeight="1" x14ac:dyDescent="0.3">
      <c r="A15" s="52" t="s">
        <v>25</v>
      </c>
      <c r="B15" s="53">
        <v>38495</v>
      </c>
      <c r="C15" s="47">
        <v>31</v>
      </c>
      <c r="D15" s="54">
        <v>250829</v>
      </c>
      <c r="E15" s="55">
        <v>27884978.379999999</v>
      </c>
      <c r="F15" s="56">
        <v>5995270.3499999996</v>
      </c>
      <c r="G15" s="55">
        <v>31376612.420000002</v>
      </c>
      <c r="H15" s="57">
        <v>30005490.780000001</v>
      </c>
      <c r="I15" s="44"/>
    </row>
    <row r="16" spans="1:11" ht="15.75" customHeight="1" x14ac:dyDescent="0.3">
      <c r="A16" s="52" t="s">
        <v>26</v>
      </c>
      <c r="B16" s="53">
        <v>41979</v>
      </c>
      <c r="C16" s="47">
        <v>31</v>
      </c>
      <c r="D16" s="54">
        <v>254589</v>
      </c>
      <c r="E16" s="55">
        <v>25745207.600000001</v>
      </c>
      <c r="F16" s="56">
        <v>5535219.6500000004</v>
      </c>
      <c r="G16" s="55">
        <v>30106841.379999999</v>
      </c>
      <c r="H16" s="57">
        <v>25702368.329999998</v>
      </c>
      <c r="I16" s="44"/>
    </row>
    <row r="17" spans="1:14" ht="15.75" customHeight="1" x14ac:dyDescent="0.3">
      <c r="A17" s="45" t="s">
        <v>27</v>
      </c>
      <c r="B17" s="46">
        <v>39218</v>
      </c>
      <c r="C17" s="47">
        <v>31</v>
      </c>
      <c r="D17" s="40">
        <v>19659</v>
      </c>
      <c r="E17" s="48">
        <v>2408725.5099999998</v>
      </c>
      <c r="F17" s="49">
        <v>517875.98</v>
      </c>
      <c r="G17" s="48">
        <v>2593896.52</v>
      </c>
      <c r="H17" s="50">
        <v>3056592.06</v>
      </c>
      <c r="I17" s="44"/>
    </row>
    <row r="18" spans="1:14" ht="15" customHeight="1" x14ac:dyDescent="0.3">
      <c r="A18" s="45" t="s">
        <v>28</v>
      </c>
      <c r="B18" s="46">
        <v>34552</v>
      </c>
      <c r="C18" s="47">
        <v>31</v>
      </c>
      <c r="D18" s="40">
        <v>64427</v>
      </c>
      <c r="E18" s="48">
        <v>9748999.5600000005</v>
      </c>
      <c r="F18" s="49">
        <v>2096034.9</v>
      </c>
      <c r="G18" s="48">
        <v>10131491.49</v>
      </c>
      <c r="H18" s="50">
        <v>11531305.84</v>
      </c>
      <c r="I18" s="44"/>
    </row>
    <row r="19" spans="1:14" ht="15.75" customHeight="1" x14ac:dyDescent="0.3">
      <c r="A19" s="45" t="s">
        <v>29</v>
      </c>
      <c r="B19" s="46">
        <v>34582</v>
      </c>
      <c r="C19" s="47">
        <v>31</v>
      </c>
      <c r="D19" s="40">
        <v>45981</v>
      </c>
      <c r="E19" s="48">
        <v>6862129.21</v>
      </c>
      <c r="F19" s="49">
        <v>1475357.78</v>
      </c>
      <c r="G19" s="48">
        <v>6811550.04</v>
      </c>
      <c r="H19" s="50">
        <v>8183417.9699999997</v>
      </c>
      <c r="I19" s="44"/>
    </row>
    <row r="20" spans="1:14" ht="15.75" customHeight="1" x14ac:dyDescent="0.3">
      <c r="A20" s="52" t="s">
        <v>30</v>
      </c>
      <c r="B20" s="53">
        <v>34607</v>
      </c>
      <c r="C20" s="47">
        <v>31</v>
      </c>
      <c r="D20" s="54">
        <v>12390</v>
      </c>
      <c r="E20" s="55">
        <v>1051771.02</v>
      </c>
      <c r="F20" s="56">
        <v>226130.78</v>
      </c>
      <c r="G20" s="55">
        <v>1127499.94</v>
      </c>
      <c r="H20" s="57">
        <v>1007959.82</v>
      </c>
      <c r="I20" s="44"/>
    </row>
    <row r="21" spans="1:14" ht="15.75" customHeight="1" x14ac:dyDescent="0.3">
      <c r="A21" s="52" t="s">
        <v>31</v>
      </c>
      <c r="B21" s="53">
        <v>34696</v>
      </c>
      <c r="C21" s="47">
        <v>31</v>
      </c>
      <c r="D21" s="54">
        <v>42622</v>
      </c>
      <c r="E21" s="55">
        <v>3727635.03</v>
      </c>
      <c r="F21" s="56">
        <v>801441.54</v>
      </c>
      <c r="G21" s="55">
        <v>4417502.79</v>
      </c>
      <c r="H21" s="57">
        <v>4199732.88</v>
      </c>
      <c r="I21" s="44"/>
    </row>
    <row r="22" spans="1:14" ht="15.75" customHeight="1" thickBot="1" x14ac:dyDescent="0.35">
      <c r="A22" s="58" t="s">
        <v>32</v>
      </c>
      <c r="B22" s="59">
        <v>41153</v>
      </c>
      <c r="C22" s="47">
        <v>31</v>
      </c>
      <c r="D22" s="54">
        <v>100453</v>
      </c>
      <c r="E22" s="55">
        <v>15065466.65</v>
      </c>
      <c r="F22" s="56">
        <v>3239075.34</v>
      </c>
      <c r="G22" s="55">
        <v>16441860.42</v>
      </c>
      <c r="H22" s="57">
        <v>16989759.09</v>
      </c>
      <c r="I22" s="44"/>
    </row>
    <row r="23" spans="1:14" ht="18" customHeight="1" thickBot="1" x14ac:dyDescent="0.35">
      <c r="A23" s="60" t="s">
        <v>33</v>
      </c>
      <c r="B23" s="61" t="s">
        <v>1</v>
      </c>
      <c r="C23" s="62"/>
      <c r="D23" s="63">
        <v>1227080</v>
      </c>
      <c r="E23" s="64">
        <v>147800039.04999998</v>
      </c>
      <c r="F23" s="64">
        <v>31777008.460000001</v>
      </c>
      <c r="G23" s="65">
        <v>162696770.22999996</v>
      </c>
      <c r="H23" s="64">
        <v>145905089.81999999</v>
      </c>
      <c r="I23" s="44"/>
    </row>
    <row r="24" spans="1:14" x14ac:dyDescent="0.25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 ht="13" x14ac:dyDescent="0.3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 x14ac:dyDescent="0.25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25" customHeight="1" x14ac:dyDescent="0.25">
      <c r="A27" s="1" t="s">
        <v>34</v>
      </c>
      <c r="B27" s="2"/>
      <c r="C27" s="3"/>
      <c r="D27" s="3"/>
      <c r="E27" s="3"/>
      <c r="F27" s="5"/>
    </row>
    <row r="28" spans="1:14" s="8" customFormat="1" ht="16.25" customHeight="1" x14ac:dyDescent="0.25">
      <c r="A28" s="1" t="s">
        <v>35</v>
      </c>
      <c r="B28" s="2"/>
      <c r="C28" s="3"/>
      <c r="D28" s="3"/>
      <c r="E28" s="3"/>
      <c r="F28" s="5"/>
    </row>
    <row r="29" spans="1:14" s="8" customFormat="1" ht="16.25" customHeight="1" x14ac:dyDescent="0.25">
      <c r="A29" s="1" t="s">
        <v>36</v>
      </c>
      <c r="C29" s="78" t="s">
        <v>37</v>
      </c>
      <c r="D29" s="3"/>
      <c r="E29" s="3"/>
      <c r="F29" s="79"/>
    </row>
    <row r="30" spans="1:14" x14ac:dyDescent="0.25">
      <c r="A30" s="14"/>
      <c r="B30" s="15" t="s">
        <v>1</v>
      </c>
      <c r="C30" s="80"/>
      <c r="D30" s="17"/>
      <c r="E30" s="14"/>
      <c r="F30" s="81"/>
    </row>
    <row r="31" spans="1:14" ht="13" thickBot="1" x14ac:dyDescent="0.3">
      <c r="A31" s="14"/>
      <c r="B31" s="15"/>
      <c r="C31" s="14"/>
      <c r="D31" s="14"/>
      <c r="E31" s="14"/>
      <c r="F31" s="81" t="s">
        <v>38</v>
      </c>
    </row>
    <row r="32" spans="1:14" ht="14.25" customHeight="1" x14ac:dyDescent="0.3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 x14ac:dyDescent="0.35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 x14ac:dyDescent="0.3">
      <c r="A34" s="37" t="s">
        <v>18</v>
      </c>
      <c r="B34" s="38">
        <v>35342</v>
      </c>
      <c r="C34" s="83">
        <v>351527</v>
      </c>
      <c r="D34" s="83">
        <v>28353048.309999999</v>
      </c>
      <c r="E34" s="83">
        <v>6095905.4400000004</v>
      </c>
      <c r="F34" s="84"/>
    </row>
    <row r="35" spans="1:7" ht="15.75" customHeight="1" x14ac:dyDescent="0.3">
      <c r="A35" s="45" t="s">
        <v>19</v>
      </c>
      <c r="B35" s="46">
        <v>36880</v>
      </c>
      <c r="C35" s="85">
        <v>712115</v>
      </c>
      <c r="D35" s="85">
        <v>58810361.049999997</v>
      </c>
      <c r="E35" s="85">
        <v>12644227.66</v>
      </c>
      <c r="F35" s="84"/>
      <c r="G35" s="86"/>
    </row>
    <row r="36" spans="1:7" ht="15.75" customHeight="1" x14ac:dyDescent="0.3">
      <c r="A36" s="45" t="s">
        <v>20</v>
      </c>
      <c r="B36" s="46">
        <v>34524</v>
      </c>
      <c r="C36" s="85">
        <v>563625</v>
      </c>
      <c r="D36" s="85">
        <v>81383532.760000005</v>
      </c>
      <c r="E36" s="85">
        <v>17497459.57</v>
      </c>
      <c r="F36" s="84"/>
    </row>
    <row r="37" spans="1:7" ht="15.75" customHeight="1" x14ac:dyDescent="0.3">
      <c r="A37" s="45" t="s">
        <v>21</v>
      </c>
      <c r="B37" s="46">
        <v>34474</v>
      </c>
      <c r="C37" s="85">
        <v>0</v>
      </c>
      <c r="D37" s="85">
        <v>290</v>
      </c>
      <c r="E37" s="85">
        <v>62.35</v>
      </c>
      <c r="F37" s="84"/>
    </row>
    <row r="38" spans="1:7" ht="15.75" customHeight="1" x14ac:dyDescent="0.3">
      <c r="A38" s="45" t="s">
        <v>22</v>
      </c>
      <c r="B38" s="46">
        <v>38127</v>
      </c>
      <c r="C38" s="85">
        <v>287430</v>
      </c>
      <c r="D38" s="85">
        <v>22678689.210000001</v>
      </c>
      <c r="E38" s="85">
        <v>4875918.13</v>
      </c>
      <c r="F38" s="84"/>
    </row>
    <row r="39" spans="1:7" ht="15.75" customHeight="1" x14ac:dyDescent="0.3">
      <c r="A39" s="45" t="s">
        <v>23</v>
      </c>
      <c r="B39" s="46">
        <v>41438</v>
      </c>
      <c r="C39" s="85">
        <v>793369</v>
      </c>
      <c r="D39" s="85">
        <v>117045341.08</v>
      </c>
      <c r="E39" s="85">
        <v>25164748.359999999</v>
      </c>
      <c r="F39" s="84"/>
    </row>
    <row r="40" spans="1:7" ht="15.75" customHeight="1" x14ac:dyDescent="0.25">
      <c r="A40" s="52" t="s">
        <v>24</v>
      </c>
      <c r="B40" s="53">
        <v>44905</v>
      </c>
      <c r="C40" s="87">
        <v>154519</v>
      </c>
      <c r="D40" s="87">
        <v>20542880.07</v>
      </c>
      <c r="E40" s="87">
        <v>4416719.24</v>
      </c>
      <c r="F40" s="88"/>
    </row>
    <row r="41" spans="1:7" ht="15.75" customHeight="1" x14ac:dyDescent="0.25">
      <c r="A41" s="52" t="s">
        <v>25</v>
      </c>
      <c r="B41" s="53">
        <v>38495</v>
      </c>
      <c r="C41" s="87">
        <v>1816319</v>
      </c>
      <c r="D41" s="87">
        <v>201327852.66</v>
      </c>
      <c r="E41" s="87">
        <v>43285488.189999998</v>
      </c>
      <c r="F41" s="17"/>
    </row>
    <row r="42" spans="1:7" ht="15.75" customHeight="1" x14ac:dyDescent="0.25">
      <c r="A42" s="52" t="s">
        <v>26</v>
      </c>
      <c r="B42" s="53">
        <v>41979</v>
      </c>
      <c r="C42" s="87">
        <v>1814208</v>
      </c>
      <c r="D42" s="87">
        <v>198763048.55000001</v>
      </c>
      <c r="E42" s="87">
        <v>42734055.469999999</v>
      </c>
      <c r="F42" s="17"/>
    </row>
    <row r="43" spans="1:7" ht="15.75" customHeight="1" x14ac:dyDescent="0.3">
      <c r="A43" s="45" t="s">
        <v>27</v>
      </c>
      <c r="B43" s="46">
        <v>39218</v>
      </c>
      <c r="C43" s="85">
        <v>144326</v>
      </c>
      <c r="D43" s="85">
        <v>18760345.699999999</v>
      </c>
      <c r="E43" s="85">
        <v>4033474.33</v>
      </c>
      <c r="F43" s="17"/>
    </row>
    <row r="44" spans="1:7" ht="15.75" customHeight="1" x14ac:dyDescent="0.3">
      <c r="A44" s="45" t="s">
        <v>28</v>
      </c>
      <c r="B44" s="46">
        <v>34552</v>
      </c>
      <c r="C44" s="85">
        <v>480175</v>
      </c>
      <c r="D44" s="85">
        <v>68531459.760000005</v>
      </c>
      <c r="E44" s="85">
        <v>14734263.85</v>
      </c>
      <c r="F44" s="89"/>
    </row>
    <row r="45" spans="1:7" ht="15.75" customHeight="1" x14ac:dyDescent="0.3">
      <c r="A45" s="45" t="s">
        <v>29</v>
      </c>
      <c r="B45" s="46">
        <v>34582</v>
      </c>
      <c r="C45" s="85">
        <v>331008</v>
      </c>
      <c r="D45" s="85">
        <v>50186004.780000001</v>
      </c>
      <c r="E45" s="85">
        <v>10789991.07</v>
      </c>
      <c r="F45" s="89"/>
    </row>
    <row r="46" spans="1:7" ht="16.5" customHeight="1" x14ac:dyDescent="0.25">
      <c r="A46" s="52" t="s">
        <v>30</v>
      </c>
      <c r="B46" s="53">
        <v>34607</v>
      </c>
      <c r="C46" s="87">
        <v>93075</v>
      </c>
      <c r="D46" s="87">
        <v>7538542.4400000004</v>
      </c>
      <c r="E46" s="87">
        <v>1620786.62</v>
      </c>
      <c r="F46" s="17"/>
    </row>
    <row r="47" spans="1:7" ht="15.75" customHeight="1" x14ac:dyDescent="0.25">
      <c r="A47" s="52" t="s">
        <v>31</v>
      </c>
      <c r="B47" s="53">
        <v>34696</v>
      </c>
      <c r="C47" s="87">
        <v>320995</v>
      </c>
      <c r="D47" s="87">
        <v>29091965.27</v>
      </c>
      <c r="E47" s="87">
        <v>6254772.5300000003</v>
      </c>
      <c r="F47" s="17"/>
    </row>
    <row r="48" spans="1:7" ht="15.75" customHeight="1" thickBot="1" x14ac:dyDescent="0.3">
      <c r="A48" s="58" t="s">
        <v>32</v>
      </c>
      <c r="B48" s="59">
        <v>41153</v>
      </c>
      <c r="C48" s="87">
        <v>690626</v>
      </c>
      <c r="D48" s="87">
        <v>101449515.34</v>
      </c>
      <c r="E48" s="87">
        <v>21811645.800000001</v>
      </c>
      <c r="F48" s="17"/>
    </row>
    <row r="49" spans="1:6" ht="18" customHeight="1" thickBot="1" x14ac:dyDescent="0.35">
      <c r="A49" s="60" t="s">
        <v>33</v>
      </c>
      <c r="B49" s="90"/>
      <c r="C49" s="63">
        <v>8553317</v>
      </c>
      <c r="D49" s="64">
        <v>1004462876.9800001</v>
      </c>
      <c r="E49" s="64">
        <v>215959518.61000001</v>
      </c>
      <c r="F49" s="89"/>
    </row>
    <row r="50" spans="1:6" x14ac:dyDescent="0.25">
      <c r="A50" s="14"/>
      <c r="B50" s="15"/>
      <c r="C50" s="91"/>
      <c r="D50" s="91"/>
      <c r="E50" s="91"/>
      <c r="F50" s="17"/>
    </row>
    <row r="51" spans="1:6" x14ac:dyDescent="0.25">
      <c r="A51" s="92" t="s">
        <v>43</v>
      </c>
      <c r="B51" s="93"/>
      <c r="C51" s="94">
        <v>8058634</v>
      </c>
      <c r="D51" s="94">
        <v>1019358613.3000001</v>
      </c>
      <c r="E51" s="95">
        <v>219162102.15000001</v>
      </c>
    </row>
    <row r="52" spans="1:6" x14ac:dyDescent="0.25">
      <c r="A52" s="96" t="s">
        <v>44</v>
      </c>
      <c r="B52" s="97"/>
      <c r="C52" s="98">
        <f>C49-C51</f>
        <v>494683</v>
      </c>
      <c r="D52" s="98">
        <f>D49-D51</f>
        <v>-14895736.319999933</v>
      </c>
      <c r="E52" s="99">
        <f>E49-E51</f>
        <v>-3202583.5399999917</v>
      </c>
    </row>
    <row r="53" spans="1:6" x14ac:dyDescent="0.25">
      <c r="A53" s="100"/>
      <c r="B53" s="101"/>
      <c r="C53" s="102">
        <f>C52/C51</f>
        <v>6.1385465576423992E-2</v>
      </c>
      <c r="D53" s="103">
        <f>D52/D51</f>
        <v>-1.46128517733102E-2</v>
      </c>
      <c r="E53" s="104">
        <f>E52/E51</f>
        <v>-1.4612852808867765E-2</v>
      </c>
    </row>
    <row r="55" spans="1:6" x14ac:dyDescent="0.25">
      <c r="A55" s="92" t="s">
        <v>45</v>
      </c>
      <c r="B55" s="93"/>
      <c r="C55" s="94">
        <v>6694094</v>
      </c>
      <c r="D55" s="94">
        <v>829249983</v>
      </c>
      <c r="E55" s="95">
        <v>178288746</v>
      </c>
    </row>
    <row r="56" spans="1:6" x14ac:dyDescent="0.25">
      <c r="A56" s="96" t="s">
        <v>46</v>
      </c>
      <c r="B56" s="97"/>
      <c r="C56" s="105">
        <f>C49-C55</f>
        <v>1859223</v>
      </c>
      <c r="D56" s="105">
        <f>D49-D55</f>
        <v>175212893.98000014</v>
      </c>
      <c r="E56" s="106">
        <f>E49-E55</f>
        <v>37670772.610000014</v>
      </c>
    </row>
    <row r="57" spans="1:6" x14ac:dyDescent="0.25">
      <c r="A57" s="100"/>
      <c r="B57" s="101"/>
      <c r="C57" s="102">
        <f>C56/C55</f>
        <v>0.27774079658875422</v>
      </c>
      <c r="D57" s="102">
        <f>D56/D55</f>
        <v>0.21129080201621198</v>
      </c>
      <c r="E57" s="107">
        <f>E56/E55</f>
        <v>0.21129080469274272</v>
      </c>
    </row>
    <row r="59" spans="1:6" x14ac:dyDescent="0.25">
      <c r="A59" s="92" t="s">
        <v>47</v>
      </c>
      <c r="B59" s="93"/>
      <c r="C59" s="94">
        <v>11320663</v>
      </c>
      <c r="D59" s="94">
        <v>1036601048</v>
      </c>
      <c r="E59" s="95">
        <v>222869225</v>
      </c>
    </row>
    <row r="60" spans="1:6" x14ac:dyDescent="0.25">
      <c r="A60" s="96" t="s">
        <v>48</v>
      </c>
      <c r="B60" s="97"/>
      <c r="C60" s="108">
        <f>C49-C59</f>
        <v>-2767346</v>
      </c>
      <c r="D60" s="108">
        <f>D49-D59</f>
        <v>-32138171.019999862</v>
      </c>
      <c r="E60" s="109">
        <f>E49-E59</f>
        <v>-6909706.3899999857</v>
      </c>
    </row>
    <row r="61" spans="1:6" x14ac:dyDescent="0.25">
      <c r="A61" s="100"/>
      <c r="B61" s="101"/>
      <c r="C61" s="103">
        <f>C60/C59</f>
        <v>-0.24445087712618951</v>
      </c>
      <c r="D61" s="110">
        <f t="shared" ref="D61:E61" si="0">D60/D59</f>
        <v>-3.1003413590992106E-2</v>
      </c>
      <c r="E61" s="111">
        <f t="shared" si="0"/>
        <v>-3.1003411933612574E-2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2023-02-14T21:01:15Z</dcterms:created>
  <dcterms:modified xsi:type="dcterms:W3CDTF">2023-02-14T21:07:48Z</dcterms:modified>
</cp:coreProperties>
</file>